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5440" windowHeight="12435" activeTab="0"/>
  </bookViews>
  <sheets>
    <sheet name="FORMULACIÓN" sheetId="1" r:id="rId1"/>
    <sheet name="IMPRESIÓN" sheetId="2" r:id="rId2"/>
    <sheet name="LISTAS" sheetId="3" state="hidden" r:id="rId3"/>
  </sheets>
  <definedNames>
    <definedName name="_xlnm.Print_Area" localSheetId="1">'IMPRESIÓN'!$A$1:$N$425</definedName>
    <definedName name="ÁREAS">'LISTAS'!$A$1:$L$1</definedName>
    <definedName name="DEPENDENCIAS">'LISTAS'!$A$15:$A$50</definedName>
    <definedName name="GRUPO1">'LISTAS'!$A$1:$A$4</definedName>
    <definedName name="GRUPO10">'LISTAS'!$J$1</definedName>
    <definedName name="GRUPO11">'LISTAS'!$K$1:$K$5</definedName>
    <definedName name="GRUPO12">'LISTAS'!$L$1:$L$2</definedName>
    <definedName name="GRUPO2">'LISTAS'!$B$1</definedName>
    <definedName name="GRUPO3">'LISTAS'!$C$1:$C$3</definedName>
    <definedName name="GRUPO4">'LISTAS'!$D$2:$D$4</definedName>
    <definedName name="GRUPO5">'LISTAS'!$E$1</definedName>
    <definedName name="GRUPO6">'LISTAS'!$F$1:$F$9</definedName>
    <definedName name="GRUPO7">'LISTAS'!$G$1:$G$4</definedName>
    <definedName name="GRUPO8">'LISTAS'!$H$1</definedName>
    <definedName name="GRUPO9">'LISTAS'!$I$1</definedName>
    <definedName name="Insumos_productos">'LISTAS'!$G$15:$G$25</definedName>
    <definedName name="Objetivos">'LISTAS'!$D$15:$D$20</definedName>
    <definedName name="POLITICAS_MIPG">'LISTAS'!$C$15:$C$30</definedName>
    <definedName name="Proyecto_Inv">'LISTAS'!$F$15:$F$28</definedName>
    <definedName name="_xlnm.Print_Titles" localSheetId="1">'IMPRESIÓN'!$1:$10</definedName>
  </definedNames>
  <calcPr fullCalcOnLoad="1"/>
</workbook>
</file>

<file path=xl/sharedStrings.xml><?xml version="1.0" encoding="utf-8"?>
<sst xmlns="http://schemas.openxmlformats.org/spreadsheetml/2006/main" count="234" uniqueCount="169">
  <si>
    <t>SUPERINTENDENCIA DE INDUSTRIA Y COMERCIO -SIC</t>
  </si>
  <si>
    <t xml:space="preserve">FORMULACIÓN PLAN DE ACCIÓN - PA </t>
  </si>
  <si>
    <t xml:space="preserve">AREA: </t>
  </si>
  <si>
    <t>FICHA:</t>
  </si>
  <si>
    <t xml:space="preserve">AREA Y/O DEPENDENCIA RESPONSABLE FICHA: </t>
  </si>
  <si>
    <r>
      <t xml:space="preserve">IMPORTANTE: </t>
    </r>
    <r>
      <rPr>
        <sz val="12"/>
        <rFont val="Arial Narrow"/>
        <family val="2"/>
      </rPr>
      <t>Este formato debe ser diligenciado en archivo Excel. Las instrucciones de diligenciamiento se habilitan al ubicar el cursor en cada una de las celdas del encabezado.  Para su diligenciamiento se sugiere consultar también el procedimiento DE01-P01 "FORMULACIÓN DE LA PLANEACIÓN INSTITUCIONAL".  Si requiere incluir nuevas filas, copie la fila e inserte la cantidad requerida y valide el contenido de las celdas formuladas o con listas desplegables.</t>
    </r>
  </si>
  <si>
    <t>Articulación a politicas de Gobierno</t>
  </si>
  <si>
    <t>Articulación Plan Estratégico - PEI</t>
  </si>
  <si>
    <t xml:space="preserve">Formulación Plan de Acción </t>
  </si>
  <si>
    <t>Asociación - Áreas/Dependencias  Responsables</t>
  </si>
  <si>
    <t>MIPG</t>
  </si>
  <si>
    <t>Políticas MIPG</t>
  </si>
  <si>
    <t xml:space="preserve">Objetivo Estratégico </t>
  </si>
  <si>
    <t>Cód. Obj,</t>
  </si>
  <si>
    <t>Indicador Estratégico</t>
  </si>
  <si>
    <t>Producto</t>
  </si>
  <si>
    <t>Part.  %</t>
  </si>
  <si>
    <t xml:space="preserve">Meta </t>
  </si>
  <si>
    <t>Unidad de medida</t>
  </si>
  <si>
    <t>Proyecto de Inversión</t>
  </si>
  <si>
    <t xml:space="preserve">Proyecto de Inversión </t>
  </si>
  <si>
    <t>Actividad</t>
  </si>
  <si>
    <t>Part. 
Actividades %</t>
  </si>
  <si>
    <t>Fecha Incio</t>
  </si>
  <si>
    <t>Fecha Final</t>
  </si>
  <si>
    <t>Política 1</t>
  </si>
  <si>
    <t>Política 2</t>
  </si>
  <si>
    <t>Política 3</t>
  </si>
  <si>
    <t>Política 4</t>
  </si>
  <si>
    <t>Proyecto 1</t>
  </si>
  <si>
    <t>Proyecto 2</t>
  </si>
  <si>
    <t>Proyecto 3</t>
  </si>
  <si>
    <t xml:space="preserve">Área/Dep 1 </t>
  </si>
  <si>
    <t>Área/Dep 2</t>
  </si>
  <si>
    <t>Área/Dep 3</t>
  </si>
  <si>
    <t>Área/Dep 4</t>
  </si>
  <si>
    <t>Área/Dep 5</t>
  </si>
  <si>
    <t>OBJET1</t>
  </si>
  <si>
    <t>OBJET2</t>
  </si>
  <si>
    <t>OBJET3</t>
  </si>
  <si>
    <t>OBJET4</t>
  </si>
  <si>
    <t>OBJET5</t>
  </si>
  <si>
    <t>OBJET6</t>
  </si>
  <si>
    <t>Delegatura para la Protección de la Competencia</t>
  </si>
  <si>
    <t>Fortalecimiento de la función jurisdiccional de la Superintendencia de industria y comercio a nivel  Nacional</t>
  </si>
  <si>
    <t>Delegatura para Asuntos  Jurisdiccionales</t>
  </si>
  <si>
    <t>Delegatura para la Propiedad Industrial</t>
  </si>
  <si>
    <t>Oficina Asesora de Planeación</t>
  </si>
  <si>
    <t>Oficina de Control Interno</t>
  </si>
  <si>
    <t>Oficina de Tecnología e Informática</t>
  </si>
  <si>
    <t>Dirección de Cámaras de Comercio</t>
  </si>
  <si>
    <t>Mejoramiento en la ejecución de las funciones asignadas en materia de protección al consumidor a nivel  Nacional</t>
  </si>
  <si>
    <t xml:space="preserve">Ejercer control y vigilancia a las Cámaras de Comercio, sus federaciones y confederaciones y a los comerciantes </t>
  </si>
  <si>
    <t>Fortalecimiento de la protección de datos personales a nivel  Nacional</t>
  </si>
  <si>
    <t>Grupo de Trabajo de Estudios Económicos</t>
  </si>
  <si>
    <t>Vigilar y promover la sana y libre competencia en el mercado colombiano.</t>
  </si>
  <si>
    <t>Fortalecimiento de la función de inspección, control y vigilancia de la Superintendencia de Industria y Comercio en el marco del Subsistema Nacional de Calidad, el régimen de control de precios y el sector valuatorio a nivel  Nacional</t>
  </si>
  <si>
    <t>Grupo de Trabajo de Asuntos Internacionales</t>
  </si>
  <si>
    <t xml:space="preserve">Atender las demandas presentadas en materia de Derecho de Consumo, Competencia Desleal, e infracción a los Derechos de Propiedad Industrial  de acuerdo con lo establecido en la Ley.
</t>
  </si>
  <si>
    <t>Incremento de la cobertura de los servicios de la Red Nacional de Protección al Consumidor en el territorio  Nacional</t>
  </si>
  <si>
    <t xml:space="preserve">Desarrollar mecanismos y herramientas que permitan optimizar la capacidad administrativa para el cumplimiento de las metas institucionales </t>
  </si>
  <si>
    <t>Fortalecimiento del régimen de protección de la libre competencia económica en los mercados a nivel  Nacional</t>
  </si>
  <si>
    <t>Mejoramiento de la infraestructura física de la sede de la Superintendencia de Industria y Comercio en  Bogotá</t>
  </si>
  <si>
    <t>Mejoramiento del control y vigilancia a las cámaras de comercio y comerciantes a nivel  Nacional</t>
  </si>
  <si>
    <t>Fortalecimiento de la atención y promoción de trámites y servicios en el marco del sistema de propiedad industrial a nivel  Nacional</t>
  </si>
  <si>
    <t>Mejoramiento de los Sistemas de Información y servicios tecnológicos de la Superintendencia de Industria y Comercio en el territorio  Nacional</t>
  </si>
  <si>
    <t>Fortalecimiento del Sistema de Atención al Ciudadano de la Superintendencia de Industria y Comercio a nivel  Nacional</t>
  </si>
  <si>
    <t>Oficina de Servicios al Consumidor y de Apoyo Empresarial</t>
  </si>
  <si>
    <t>Implementación de una solución inmobiliaria para la Superintendencia de Industria y Comercio en Bogotá</t>
  </si>
  <si>
    <t>Mejoramiento en la calidad de la gestión estratégica de la Superintendencia de Industria y Comercio a nivel Nacional</t>
  </si>
  <si>
    <t>Este producto no cuenta con recursos de proyecto de inversión</t>
  </si>
  <si>
    <t>DEPENDENCIAS</t>
  </si>
  <si>
    <t>código</t>
  </si>
  <si>
    <t>Oficina Asesora Jurídica</t>
  </si>
  <si>
    <t>Grupo de Trabajo Cobro Coactivo</t>
  </si>
  <si>
    <t>Gestión de Trabajo Gestión Judicial</t>
  </si>
  <si>
    <t>Grupo de Trabajo de Regulación</t>
  </si>
  <si>
    <t>Grupo de Atención al Ciudadano</t>
  </si>
  <si>
    <t>Grupo de Formación</t>
  </si>
  <si>
    <t>Grupo de Comunicación</t>
  </si>
  <si>
    <t>Grupo de trabajo de Apoyo a la Red Nacional de Protección al Consumidor</t>
  </si>
  <si>
    <t>Grupo de Trabajo de Administración de Personal</t>
  </si>
  <si>
    <t>Grupo de Trabajo de Desarrollo del Talento Humano</t>
  </si>
  <si>
    <t>Grupo de Trabajo de Control Disciplinario Interno</t>
  </si>
  <si>
    <t>Grupo de Trabajo de Notificaciones y Certificaciones</t>
  </si>
  <si>
    <t>Grupo de Trabajo  Contratación</t>
  </si>
  <si>
    <t>Dirección  Financiera</t>
  </si>
  <si>
    <t xml:space="preserve">Dirección de Investigaciones de Protección al Consumidor      </t>
  </si>
  <si>
    <t xml:space="preserve">Dirección de Investigaciones de Protección de Usuarios de Servicios de Comunicaciones </t>
  </si>
  <si>
    <t xml:space="preserve">Grupo de Trabajo de Vía Gubernativa </t>
  </si>
  <si>
    <t>Grupo de Trabajo de Centro de Información Tecnológica y Apoyo a la Gestión de Propiedad Industrial - CIGEPI</t>
  </si>
  <si>
    <t>Dirección de Signos Distintivos</t>
  </si>
  <si>
    <t>Dirección de  Nuevas Creaciones</t>
  </si>
  <si>
    <t>GRUPO1</t>
  </si>
  <si>
    <t>GRUPO2</t>
  </si>
  <si>
    <t>GRUPO3</t>
  </si>
  <si>
    <t>GRUPO4</t>
  </si>
  <si>
    <t>GRUPO5</t>
  </si>
  <si>
    <t>GRUPO6</t>
  </si>
  <si>
    <t>GRUPO7</t>
  </si>
  <si>
    <t>GRUPO8</t>
  </si>
  <si>
    <t>GRUPO9</t>
  </si>
  <si>
    <t>GRUPO10</t>
  </si>
  <si>
    <t>GRUPO11</t>
  </si>
  <si>
    <t>GRUPO12</t>
  </si>
  <si>
    <t>Fórmula para generación de rangos:</t>
  </si>
  <si>
    <t>Secretaría General</t>
  </si>
  <si>
    <t>Delegatura para la protección del Consumidor</t>
  </si>
  <si>
    <t>Delegatura para la Protección de Datos</t>
  </si>
  <si>
    <t>Delegatura para el Control y Verificación de Reglamentos Técnicos y Metrología Legal  </t>
  </si>
  <si>
    <t>POLITICAS_MIPG</t>
  </si>
  <si>
    <t>¿Es producto compartido con otras áreas?</t>
  </si>
  <si>
    <t>Objetivos</t>
  </si>
  <si>
    <t>Cod_Objetivo</t>
  </si>
  <si>
    <t>Proyecto_Inv</t>
  </si>
  <si>
    <t>Codificación - Áreas/Dependencias  Responsables</t>
  </si>
  <si>
    <t>Áreas/Dependencias responsables (# de ficha)</t>
  </si>
  <si>
    <t>SELECCIONE AÑO</t>
  </si>
  <si>
    <t>Formulación Plan de Acción</t>
  </si>
  <si>
    <t>Gestión Estratégica del Talento Humano</t>
  </si>
  <si>
    <t>Integridad</t>
  </si>
  <si>
    <t>Planeación Institucional</t>
  </si>
  <si>
    <t>Gestión Presupuestal y Eficiencia del gasto público</t>
  </si>
  <si>
    <t>Participación ciudadana en la gestión pública</t>
  </si>
  <si>
    <t>Fortalecimiento organizacional y simplificación de procesos</t>
  </si>
  <si>
    <t>Gobierno Digital</t>
  </si>
  <si>
    <t>Seguridad Digital</t>
  </si>
  <si>
    <t>Defensa Jurídica</t>
  </si>
  <si>
    <t>Servicio al ciudadano</t>
  </si>
  <si>
    <t>Racionalización de Trámites</t>
  </si>
  <si>
    <t>Seguimiento y evaluación del desempeño institucional</t>
  </si>
  <si>
    <t>Gestión Documental</t>
  </si>
  <si>
    <t>Transparencia, acceso a la información y lucha contra la corrupción</t>
  </si>
  <si>
    <t>Gestión del conocimiento y la innovación</t>
  </si>
  <si>
    <t>Control interno</t>
  </si>
  <si>
    <t>Insumo de planeación del que se extrajo el producto</t>
  </si>
  <si>
    <t>1 - Plan Nacional de Desarrollo</t>
  </si>
  <si>
    <t>2 - Plan Estratégico Sectorial</t>
  </si>
  <si>
    <t>Insumos_productos</t>
  </si>
  <si>
    <t>3- Conpes</t>
  </si>
  <si>
    <t>4 -  Plan Estratégico de Tecnología de la Información – PETI</t>
  </si>
  <si>
    <t>5 -  Ejecución Presupuestal</t>
  </si>
  <si>
    <t>6 -  Planes de Trabajo MIPG</t>
  </si>
  <si>
    <t>7 -  Análisis de Riesgos</t>
  </si>
  <si>
    <t>8 -  Producto no Conforme</t>
  </si>
  <si>
    <t>9 -  Retos Rendición de Cuentas e Informe al Congreso de la República</t>
  </si>
  <si>
    <t>10 - Rutas de crecimiento</t>
  </si>
  <si>
    <t>11 - Otro</t>
  </si>
  <si>
    <t>SELECCIONE VERSIÓN</t>
  </si>
  <si>
    <t>Vigilar y promover el cumplimiento de las normas que protegen los derechos de los consumidores, el derecho fundamental de Habeas Data […]</t>
  </si>
  <si>
    <t>Reconocer los derechos de propiedad industrial de los inventores y empresarios a través de la concesión oportuna de nuevas creaciones y registro y depósito de signos distintivos […]</t>
  </si>
  <si>
    <r>
      <t xml:space="preserve">Vo.Bo. REVISIÓN OAP
</t>
    </r>
    <r>
      <rPr>
        <sz val="10"/>
        <color indexed="8"/>
        <rFont val="Arial"/>
        <family val="2"/>
      </rPr>
      <t>Antes de ser firmado el formato debe tener Vo. Bo. del enlace de la OAP encargado(a) de asesorar al área/dependencia).</t>
    </r>
  </si>
  <si>
    <t xml:space="preserve">Nombre </t>
  </si>
  <si>
    <t xml:space="preserve">Firma </t>
  </si>
  <si>
    <t>Fecha de Vo.Bo.</t>
  </si>
  <si>
    <t>Área/Dependencia 1</t>
  </si>
  <si>
    <t>Área/Dependencia 2</t>
  </si>
  <si>
    <t>Área/Dependencia 3</t>
  </si>
  <si>
    <t>Cargo</t>
  </si>
  <si>
    <t>Fecha Aprobación</t>
  </si>
  <si>
    <t>DEPENDENCIA</t>
  </si>
  <si>
    <t xml:space="preserve">NOMBRE </t>
  </si>
  <si>
    <t>FIRMA</t>
  </si>
  <si>
    <t>AUTORIZACION OTRAS DEPENDENCIAS QUE PARTICIPAN EN LOS PRODUCTOS O ACTIVIDADES:</t>
  </si>
  <si>
    <t>FIRMAS AREA/DEPENDENCIA  RESPONSABLE DE LA FICHA</t>
  </si>
  <si>
    <t>APROBACIÓN JEFE OFICINA ASESORA DE PLANEACIÓN</t>
  </si>
  <si>
    <t>Nombre</t>
  </si>
  <si>
    <t>Grupo de Trabajo de Recursos Físicos</t>
  </si>
  <si>
    <t>Grupo de Trabajo de Gestión Documental</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</si>
</sst>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_);_(* \(#,##0.0\);_(* &quot;-&quot;??_);_(@_)"/>
    <numFmt numFmtId="173" formatCode="yyyy\-mm\-dd;@"/>
    <numFmt numFmtId="174" formatCode="_-* #,##0.0_-;\-* #,##0.0_-;_-* &quot;-&quot;?_-;_-@_-"/>
  </numFmts>
  <fonts count="75">
    <font>
      <sz val="11"/>
      <color theme="1"/>
      <name val="Calibri"/>
      <family val="2"/>
    </font>
    <font>
      <sz val="11"/>
      <color indexed="8"/>
      <name val="Calibri"/>
      <family val="2"/>
    </font>
    <font>
      <sz val="10"/>
      <name val="Arial"/>
      <family val="2"/>
    </font>
    <font>
      <b/>
      <sz val="14"/>
      <name val="Arial Narrow"/>
      <family val="2"/>
    </font>
    <font>
      <sz val="14"/>
      <name val="Arial Narrow"/>
      <family val="2"/>
    </font>
    <font>
      <b/>
      <sz val="12"/>
      <name val="Arial Narrow"/>
      <family val="2"/>
    </font>
    <font>
      <b/>
      <sz val="24"/>
      <name val="Arial Narrow"/>
      <family val="2"/>
    </font>
    <font>
      <sz val="12"/>
      <name val="Arial Narrow"/>
      <family val="2"/>
    </font>
    <font>
      <b/>
      <sz val="9"/>
      <name val="Arial Narrow"/>
      <family val="2"/>
    </font>
    <font>
      <sz val="10"/>
      <color indexed="8"/>
      <name val="Arial"/>
      <family val="2"/>
    </font>
    <font>
      <b/>
      <sz val="10"/>
      <name val="Arial"/>
      <family val="2"/>
    </font>
    <font>
      <sz val="9"/>
      <color indexed="8"/>
      <name val="Arial Narrow"/>
      <family val="2"/>
    </font>
    <font>
      <sz val="16"/>
      <color indexed="8"/>
      <name val="Arial Narrow"/>
      <family val="2"/>
    </font>
    <font>
      <b/>
      <sz val="11"/>
      <color indexed="8"/>
      <name val="Calibri"/>
      <family val="2"/>
    </font>
    <font>
      <b/>
      <sz val="9"/>
      <color indexed="8"/>
      <name val="Arial Narrow"/>
      <family val="2"/>
    </font>
    <font>
      <b/>
      <sz val="22"/>
      <color indexed="8"/>
      <name val="Calibri"/>
      <family val="2"/>
    </font>
    <font>
      <b/>
      <sz val="20"/>
      <color indexed="8"/>
      <name val="Arial Narrow"/>
      <family val="2"/>
    </font>
    <font>
      <b/>
      <sz val="10"/>
      <color indexed="8"/>
      <name val="Arial"/>
      <family val="2"/>
    </font>
    <font>
      <b/>
      <sz val="11"/>
      <color indexed="8"/>
      <name val="Arial"/>
      <family val="2"/>
    </font>
    <font>
      <sz val="12"/>
      <color indexed="8"/>
      <name val="Arial"/>
      <family val="2"/>
    </font>
    <font>
      <b/>
      <sz val="9.5"/>
      <color indexed="8"/>
      <name val="Arial"/>
      <family val="2"/>
    </font>
    <font>
      <sz val="9.5"/>
      <color indexed="8"/>
      <name val="Arial"/>
      <family val="2"/>
    </font>
    <font>
      <sz val="11"/>
      <color indexed="8"/>
      <name val="Arial"/>
      <family val="2"/>
    </font>
    <font>
      <b/>
      <sz val="12"/>
      <color indexed="8"/>
      <name val="Arial"/>
      <family val="2"/>
    </font>
    <font>
      <sz val="24"/>
      <color indexed="8"/>
      <name val="Arial Narrow"/>
      <family val="2"/>
    </font>
    <font>
      <b/>
      <sz val="9"/>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9"/>
      <color theme="1"/>
      <name val="Arial Narrow"/>
      <family val="2"/>
    </font>
    <font>
      <sz val="16"/>
      <color theme="1"/>
      <name val="Arial Narrow"/>
      <family val="2"/>
    </font>
    <font>
      <sz val="10"/>
      <color theme="1"/>
      <name val="Arial"/>
      <family val="2"/>
    </font>
    <font>
      <b/>
      <sz val="9"/>
      <color theme="1"/>
      <name val="Arial Narrow"/>
      <family val="2"/>
    </font>
    <font>
      <b/>
      <sz val="22"/>
      <color theme="1"/>
      <name val="Calibri"/>
      <family val="2"/>
    </font>
    <font>
      <b/>
      <sz val="20"/>
      <color theme="1"/>
      <name val="Arial Narrow"/>
      <family val="2"/>
    </font>
    <font>
      <b/>
      <sz val="10"/>
      <color theme="1"/>
      <name val="Arial"/>
      <family val="2"/>
    </font>
    <font>
      <b/>
      <sz val="11"/>
      <color theme="1"/>
      <name val="Arial"/>
      <family val="2"/>
    </font>
    <font>
      <sz val="12"/>
      <color theme="1"/>
      <name val="Arial"/>
      <family val="2"/>
    </font>
    <font>
      <sz val="9.5"/>
      <color theme="1"/>
      <name val="Arial"/>
      <family val="2"/>
    </font>
    <font>
      <sz val="11"/>
      <color theme="1"/>
      <name val="Arial"/>
      <family val="2"/>
    </font>
    <font>
      <b/>
      <sz val="9"/>
      <color theme="1"/>
      <name val="Arial"/>
      <family val="2"/>
    </font>
    <font>
      <b/>
      <sz val="9.5"/>
      <color theme="1"/>
      <name val="Arial"/>
      <family val="2"/>
    </font>
    <font>
      <sz val="24"/>
      <color theme="1"/>
      <name val="Arial Narrow"/>
      <family val="2"/>
    </font>
    <font>
      <b/>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2CC"/>
        <bgColor indexed="64"/>
      </patternFill>
    </fill>
    <fill>
      <patternFill patternType="solid">
        <fgColor theme="3" tint="0.7999799847602844"/>
        <bgColor indexed="64"/>
      </patternFill>
    </fill>
    <fill>
      <patternFill patternType="solid">
        <fgColor rgb="FF92D050"/>
        <bgColor indexed="64"/>
      </patternFill>
    </fill>
    <fill>
      <patternFill patternType="solid">
        <fgColor rgb="FFFFD966"/>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thin"/>
      <right style="thin"/>
      <top style="thin"/>
      <bottom style="thin"/>
    </border>
    <border>
      <left style="thin"/>
      <right/>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border>
    <border>
      <left style="thin"/>
      <right style="medium"/>
      <top style="thin"/>
      <bottom/>
    </border>
    <border>
      <left style="thin"/>
      <right style="thin"/>
      <top style="thin"/>
      <bottom style="medium"/>
    </border>
    <border>
      <left style="medium"/>
      <right style="thin"/>
      <top style="thin"/>
      <bottom/>
    </border>
    <border>
      <left style="thin"/>
      <right/>
      <top style="thin"/>
      <bottom/>
    </border>
    <border>
      <left style="medium"/>
      <right style="medium"/>
      <top style="medium"/>
      <bottom style="thin"/>
    </border>
    <border>
      <left style="thin"/>
      <right style="thin"/>
      <top/>
      <bottom style="thin"/>
    </border>
    <border>
      <left style="medium"/>
      <right style="medium"/>
      <top/>
      <bottom style="medium"/>
    </border>
    <border>
      <left style="medium"/>
      <right/>
      <top style="thin"/>
      <bottom style="thin"/>
    </border>
    <border>
      <left style="medium"/>
      <right/>
      <top style="thin"/>
      <bottom style="medium"/>
    </border>
    <border>
      <left/>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medium"/>
      <right style="thin"/>
      <top style="thin"/>
      <bottom style="medium"/>
    </border>
    <border>
      <left style="thin"/>
      <right style="medium"/>
      <top style="thin"/>
      <bottom style="medium"/>
    </border>
    <border>
      <left/>
      <right/>
      <top/>
      <bottom style="medium"/>
    </border>
    <border>
      <left style="medium"/>
      <right/>
      <top/>
      <bottom/>
    </border>
    <border>
      <left style="medium"/>
      <right style="thin"/>
      <top style="medium"/>
      <bottom style="thin"/>
    </border>
    <border>
      <left style="medium"/>
      <right style="thin"/>
      <top/>
      <bottom style="thin"/>
    </border>
    <border>
      <left style="thin"/>
      <right style="thin"/>
      <top/>
      <bottom style="medium"/>
    </border>
    <border>
      <left/>
      <right style="thin"/>
      <top style="thin"/>
      <bottom style="thin"/>
    </border>
    <border>
      <left/>
      <right style="thin"/>
      <top style="medium"/>
      <bottom style="thin"/>
    </border>
    <border>
      <left style="thin"/>
      <right/>
      <top style="medium"/>
      <bottom style="thin"/>
    </border>
    <border>
      <left/>
      <right style="thin"/>
      <top style="thin"/>
      <bottom style="medium"/>
    </border>
    <border>
      <left style="medium"/>
      <right style="medium"/>
      <top style="thin"/>
      <bottom style="thin"/>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thin"/>
      <top/>
      <bottom style="thin"/>
    </border>
    <border>
      <left style="medium"/>
      <right/>
      <top style="medium"/>
      <bottom/>
    </border>
    <border>
      <left/>
      <right/>
      <top style="medium"/>
      <bottom/>
    </border>
    <border>
      <left/>
      <right style="medium"/>
      <top style="medium"/>
      <bottom/>
    </border>
    <border>
      <left style="medium"/>
      <right/>
      <top/>
      <bottom style="thin"/>
    </border>
    <border>
      <left/>
      <right/>
      <top/>
      <bottom style="thin"/>
    </border>
    <border>
      <left/>
      <right style="medium"/>
      <top/>
      <bottom style="thin"/>
    </border>
    <border>
      <left style="thin"/>
      <right/>
      <top style="thin"/>
      <bottom style="medium"/>
    </border>
    <border>
      <left style="thin"/>
      <right/>
      <top/>
      <bottom style="thin"/>
    </border>
    <border>
      <left/>
      <right/>
      <top style="medium"/>
      <bottom style="thin"/>
    </border>
    <border>
      <left/>
      <right style="medium"/>
      <top style="medium"/>
      <bottom style="thin"/>
    </border>
    <border>
      <left style="medium"/>
      <right/>
      <top/>
      <bottom style="medium"/>
    </border>
    <border>
      <left/>
      <right style="medium"/>
      <top/>
      <bottom style="medium"/>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right/>
      <top style="thin"/>
      <bottom style="medium"/>
    </border>
    <border>
      <left/>
      <right style="medium"/>
      <top style="thin"/>
      <bottom style="medium"/>
    </border>
    <border>
      <left/>
      <right/>
      <top style="thin"/>
      <bottom style="thin"/>
    </border>
    <border>
      <left/>
      <right style="medium"/>
      <top style="thin"/>
      <bottom style="thin"/>
    </border>
    <border>
      <left style="thin"/>
      <right/>
      <top/>
      <bottom style="medium"/>
    </border>
    <border>
      <left/>
      <right style="thin"/>
      <top/>
      <bottom style="medium"/>
    </border>
    <border>
      <left style="medium"/>
      <right/>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256">
    <xf numFmtId="0" fontId="0" fillId="0" borderId="0" xfId="0" applyFont="1" applyAlignment="1">
      <alignment/>
    </xf>
    <xf numFmtId="0" fontId="60" fillId="0" borderId="0" xfId="55" applyFont="1" applyAlignment="1" applyProtection="1">
      <alignment vertical="center"/>
      <protection/>
    </xf>
    <xf numFmtId="0" fontId="61" fillId="0" borderId="0" xfId="55" applyFont="1" applyBorder="1" applyAlignment="1" applyProtection="1">
      <alignment vertical="center"/>
      <protection/>
    </xf>
    <xf numFmtId="0" fontId="60" fillId="0" borderId="0" xfId="55" applyFont="1" applyBorder="1" applyAlignment="1" applyProtection="1">
      <alignment vertical="center"/>
      <protection/>
    </xf>
    <xf numFmtId="0" fontId="60" fillId="0" borderId="10" xfId="55" applyFont="1" applyBorder="1" applyAlignment="1" applyProtection="1">
      <alignment vertical="center"/>
      <protection/>
    </xf>
    <xf numFmtId="9" fontId="60" fillId="0" borderId="0" xfId="57" applyFont="1" applyBorder="1" applyAlignment="1" applyProtection="1">
      <alignment vertical="center"/>
      <protection/>
    </xf>
    <xf numFmtId="0" fontId="60" fillId="0" borderId="0" xfId="55" applyFont="1" applyFill="1" applyBorder="1" applyAlignment="1" applyProtection="1">
      <alignment vertical="center"/>
      <protection/>
    </xf>
    <xf numFmtId="0" fontId="60" fillId="0" borderId="10" xfId="55" applyFont="1" applyFill="1" applyBorder="1" applyAlignment="1" applyProtection="1">
      <alignment vertical="center"/>
      <protection/>
    </xf>
    <xf numFmtId="0" fontId="62" fillId="0" borderId="0" xfId="55" applyFont="1" applyFill="1" applyAlignment="1" applyProtection="1">
      <alignment vertical="center"/>
      <protection/>
    </xf>
    <xf numFmtId="0" fontId="62" fillId="0" borderId="0" xfId="55" applyFont="1" applyAlignment="1" applyProtection="1">
      <alignment vertical="center"/>
      <protection/>
    </xf>
    <xf numFmtId="9" fontId="60" fillId="0" borderId="0" xfId="57" applyFont="1" applyAlignment="1" applyProtection="1">
      <alignment vertical="center"/>
      <protection/>
    </xf>
    <xf numFmtId="0" fontId="0" fillId="0" borderId="0" xfId="0" applyFill="1" applyAlignment="1">
      <alignment/>
    </xf>
    <xf numFmtId="0" fontId="59" fillId="0" borderId="0" xfId="0" applyFont="1" applyFill="1" applyAlignment="1">
      <alignment/>
    </xf>
    <xf numFmtId="0" fontId="0" fillId="0" borderId="0" xfId="0" applyFill="1" applyAlignment="1">
      <alignment wrapText="1"/>
    </xf>
    <xf numFmtId="0" fontId="59" fillId="0" borderId="11" xfId="0" applyFont="1" applyFill="1" applyBorder="1" applyAlignment="1">
      <alignment horizontal="center" vertical="center"/>
    </xf>
    <xf numFmtId="0" fontId="0" fillId="0" borderId="0" xfId="0" applyFill="1" applyAlignment="1">
      <alignment/>
    </xf>
    <xf numFmtId="0" fontId="59" fillId="11"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0" fillId="0" borderId="11" xfId="0" applyFont="1" applyFill="1" applyBorder="1" applyAlignment="1">
      <alignment/>
    </xf>
    <xf numFmtId="0" fontId="60" fillId="0" borderId="0" xfId="55" applyFont="1" applyAlignment="1" applyProtection="1">
      <alignment horizontal="center" vertical="center"/>
      <protection/>
    </xf>
    <xf numFmtId="0" fontId="0" fillId="0" borderId="0" xfId="0" applyFont="1" applyFill="1" applyAlignment="1">
      <alignment/>
    </xf>
    <xf numFmtId="0" fontId="0" fillId="0" borderId="0" xfId="0" applyFont="1" applyAlignment="1">
      <alignment/>
    </xf>
    <xf numFmtId="171" fontId="60" fillId="0" borderId="12" xfId="47" applyFont="1" applyFill="1" applyBorder="1" applyAlignment="1" applyProtection="1">
      <alignment horizontal="center" vertical="center"/>
      <protection/>
    </xf>
    <xf numFmtId="0" fontId="62" fillId="0" borderId="11" xfId="55" applyFont="1" applyFill="1" applyBorder="1" applyAlignment="1" applyProtection="1">
      <alignment horizontal="center" vertical="center"/>
      <protection/>
    </xf>
    <xf numFmtId="0" fontId="62" fillId="0" borderId="13" xfId="55" applyFont="1" applyFill="1" applyBorder="1" applyAlignment="1" applyProtection="1">
      <alignment horizontal="center" vertical="center"/>
      <protection/>
    </xf>
    <xf numFmtId="0" fontId="62" fillId="0" borderId="14" xfId="55" applyFont="1" applyFill="1" applyBorder="1" applyAlignment="1" applyProtection="1">
      <alignment horizontal="center" vertical="center"/>
      <protection/>
    </xf>
    <xf numFmtId="0" fontId="62" fillId="0" borderId="15" xfId="55" applyFont="1" applyFill="1" applyBorder="1" applyAlignment="1" applyProtection="1">
      <alignment horizontal="center" vertical="center"/>
      <protection/>
    </xf>
    <xf numFmtId="0" fontId="63" fillId="6" borderId="16" xfId="55" applyFont="1" applyFill="1" applyBorder="1" applyAlignment="1" applyProtection="1">
      <alignment horizontal="center" vertical="center"/>
      <protection/>
    </xf>
    <xf numFmtId="0" fontId="63" fillId="6" borderId="17" xfId="55" applyFont="1" applyFill="1" applyBorder="1" applyAlignment="1" applyProtection="1">
      <alignment horizontal="center" vertical="center"/>
      <protection/>
    </xf>
    <xf numFmtId="0" fontId="8" fillId="6" borderId="18" xfId="52" applyFont="1" applyFill="1" applyBorder="1" applyAlignment="1" applyProtection="1">
      <alignment horizontal="center" vertical="center" wrapText="1"/>
      <protection/>
    </xf>
    <xf numFmtId="0" fontId="8" fillId="6" borderId="19" xfId="52" applyFont="1" applyFill="1" applyBorder="1" applyAlignment="1" applyProtection="1">
      <alignment horizontal="center" vertical="center" wrapText="1"/>
      <protection/>
    </xf>
    <xf numFmtId="0" fontId="8" fillId="6" borderId="16" xfId="52" applyFont="1" applyFill="1" applyBorder="1" applyAlignment="1" applyProtection="1">
      <alignment horizontal="center" vertical="center" wrapText="1"/>
      <protection/>
    </xf>
    <xf numFmtId="0" fontId="8" fillId="6" borderId="20" xfId="52" applyFont="1" applyFill="1" applyBorder="1" applyAlignment="1" applyProtection="1">
      <alignment horizontal="center" vertical="center" wrapText="1"/>
      <protection/>
    </xf>
    <xf numFmtId="0" fontId="62" fillId="13" borderId="21" xfId="55" applyFont="1" applyFill="1" applyBorder="1" applyAlignment="1" applyProtection="1">
      <alignment vertical="center" wrapText="1"/>
      <protection/>
    </xf>
    <xf numFmtId="0" fontId="62" fillId="13" borderId="22" xfId="55" applyFont="1" applyFill="1" applyBorder="1" applyAlignment="1" applyProtection="1">
      <alignment horizontal="justify" vertical="center" wrapText="1"/>
      <protection/>
    </xf>
    <xf numFmtId="9" fontId="10" fillId="33" borderId="23" xfId="57" applyFont="1" applyFill="1" applyBorder="1" applyAlignment="1" applyProtection="1">
      <alignment horizontal="center" vertical="center"/>
      <protection/>
    </xf>
    <xf numFmtId="0" fontId="64" fillId="0" borderId="11" xfId="0" applyFont="1" applyBorder="1" applyAlignment="1">
      <alignment horizontal="center" vertical="center"/>
    </xf>
    <xf numFmtId="0" fontId="0" fillId="0" borderId="12" xfId="0" applyFont="1" applyFill="1" applyBorder="1" applyAlignment="1">
      <alignment/>
    </xf>
    <xf numFmtId="0" fontId="59" fillId="11" borderId="12" xfId="0" applyFont="1" applyFill="1" applyBorder="1" applyAlignment="1">
      <alignment horizontal="center" vertical="center" wrapText="1"/>
    </xf>
    <xf numFmtId="0" fontId="62" fillId="13" borderId="24" xfId="55" applyFont="1" applyFill="1" applyBorder="1" applyAlignment="1" applyProtection="1">
      <alignment vertical="center" wrapText="1"/>
      <protection/>
    </xf>
    <xf numFmtId="0" fontId="62" fillId="13" borderId="25" xfId="55" applyFont="1" applyFill="1" applyBorder="1" applyAlignment="1" applyProtection="1">
      <alignment vertical="center" wrapText="1"/>
      <protection/>
    </xf>
    <xf numFmtId="0" fontId="62" fillId="0" borderId="11" xfId="55" applyFont="1" applyFill="1" applyBorder="1" applyAlignment="1" applyProtection="1">
      <alignment horizontal="center" vertical="center" wrapText="1"/>
      <protection/>
    </xf>
    <xf numFmtId="0" fontId="62" fillId="0" borderId="26" xfId="55" applyFont="1" applyFill="1" applyBorder="1" applyAlignment="1" applyProtection="1">
      <alignment horizontal="center" vertical="center" wrapText="1"/>
      <protection/>
    </xf>
    <xf numFmtId="0" fontId="62" fillId="0" borderId="27" xfId="55" applyFont="1" applyFill="1" applyBorder="1" applyAlignment="1" applyProtection="1">
      <alignment horizontal="center" vertical="center" wrapText="1"/>
      <protection/>
    </xf>
    <xf numFmtId="0" fontId="62" fillId="0" borderId="28" xfId="55" applyFont="1" applyFill="1" applyBorder="1" applyAlignment="1" applyProtection="1">
      <alignment horizontal="center" vertical="center" wrapText="1"/>
      <protection/>
    </xf>
    <xf numFmtId="0" fontId="62" fillId="0" borderId="29" xfId="55" applyFont="1" applyFill="1" applyBorder="1" applyAlignment="1" applyProtection="1">
      <alignment horizontal="center" vertical="center" wrapText="1"/>
      <protection/>
    </xf>
    <xf numFmtId="0" fontId="62" fillId="0" borderId="13" xfId="55" applyFont="1" applyFill="1" applyBorder="1" applyAlignment="1" applyProtection="1">
      <alignment horizontal="center" vertical="center" wrapText="1"/>
      <protection/>
    </xf>
    <xf numFmtId="0" fontId="62" fillId="0" borderId="30" xfId="55" applyFont="1" applyFill="1" applyBorder="1" applyAlignment="1" applyProtection="1">
      <alignment horizontal="center" vertical="center" wrapText="1"/>
      <protection/>
    </xf>
    <xf numFmtId="0" fontId="62" fillId="0" borderId="18" xfId="55" applyFont="1" applyFill="1" applyBorder="1" applyAlignment="1" applyProtection="1">
      <alignment horizontal="center" vertical="center" wrapText="1"/>
      <protection/>
    </xf>
    <xf numFmtId="0" fontId="62" fillId="0" borderId="31" xfId="55" applyFont="1" applyFill="1" applyBorder="1" applyAlignment="1" applyProtection="1">
      <alignment horizontal="center" vertical="center" wrapText="1"/>
      <protection/>
    </xf>
    <xf numFmtId="0" fontId="8" fillId="34" borderId="19" xfId="52" applyFont="1" applyFill="1" applyBorder="1" applyAlignment="1" applyProtection="1">
      <alignment horizontal="center" vertical="center" wrapText="1"/>
      <protection/>
    </xf>
    <xf numFmtId="0" fontId="8" fillId="34" borderId="17" xfId="52" applyFont="1" applyFill="1" applyBorder="1" applyAlignment="1" applyProtection="1">
      <alignment horizontal="center" vertical="center" wrapText="1"/>
      <protection/>
    </xf>
    <xf numFmtId="0" fontId="8" fillId="34" borderId="16" xfId="52" applyFont="1" applyFill="1" applyBorder="1" applyAlignment="1" applyProtection="1">
      <alignment horizontal="center" vertical="center" wrapText="1"/>
      <protection/>
    </xf>
    <xf numFmtId="0" fontId="62" fillId="11" borderId="32" xfId="55" applyFont="1" applyFill="1" applyBorder="1" applyAlignment="1" applyProtection="1">
      <alignment horizontal="center" vertical="center"/>
      <protection/>
    </xf>
    <xf numFmtId="0" fontId="8" fillId="34" borderId="21" xfId="52" applyFont="1" applyFill="1" applyBorder="1" applyAlignment="1" applyProtection="1">
      <alignment horizontal="center" vertical="center" wrapText="1"/>
      <protection/>
    </xf>
    <xf numFmtId="0" fontId="65" fillId="0" borderId="32" xfId="55" applyFont="1" applyBorder="1" applyAlignment="1" applyProtection="1">
      <alignment horizontal="center" vertical="center"/>
      <protection hidden="1"/>
    </xf>
    <xf numFmtId="0" fontId="0" fillId="0" borderId="0" xfId="0" applyAlignment="1" applyProtection="1">
      <alignment/>
      <protection/>
    </xf>
    <xf numFmtId="0" fontId="0" fillId="0" borderId="33" xfId="0" applyBorder="1" applyAlignment="1" applyProtection="1">
      <alignment/>
      <protection/>
    </xf>
    <xf numFmtId="0" fontId="66" fillId="0" borderId="14" xfId="0" applyFont="1" applyBorder="1" applyAlignment="1" applyProtection="1">
      <alignment vertical="center" wrapText="1"/>
      <protection hidden="1" locked="0"/>
    </xf>
    <xf numFmtId="0" fontId="66" fillId="0" borderId="18" xfId="0" applyFont="1" applyBorder="1" applyAlignment="1" applyProtection="1">
      <alignment vertical="center" wrapText="1"/>
      <protection hidden="1" locked="0"/>
    </xf>
    <xf numFmtId="0" fontId="66" fillId="0" borderId="11" xfId="0" applyFont="1" applyBorder="1" applyAlignment="1" applyProtection="1">
      <alignment vertical="center" wrapText="1"/>
      <protection hidden="1" locked="0"/>
    </xf>
    <xf numFmtId="0" fontId="67" fillId="2" borderId="34" xfId="0" applyFont="1" applyFill="1" applyBorder="1" applyAlignment="1" applyProtection="1">
      <alignment vertical="center"/>
      <protection/>
    </xf>
    <xf numFmtId="0" fontId="67" fillId="2" borderId="29" xfId="0" applyFont="1" applyFill="1" applyBorder="1" applyAlignment="1" applyProtection="1">
      <alignment vertical="center"/>
      <protection/>
    </xf>
    <xf numFmtId="0" fontId="66" fillId="2" borderId="30" xfId="0" applyFont="1" applyFill="1" applyBorder="1" applyAlignment="1" applyProtection="1">
      <alignment vertical="center" wrapText="1"/>
      <protection/>
    </xf>
    <xf numFmtId="0" fontId="66" fillId="2" borderId="30" xfId="0" applyFont="1" applyFill="1" applyBorder="1" applyAlignment="1" applyProtection="1">
      <alignment vertical="center"/>
      <protection/>
    </xf>
    <xf numFmtId="0" fontId="66" fillId="35" borderId="30" xfId="0" applyFont="1" applyFill="1" applyBorder="1" applyAlignment="1" applyProtection="1">
      <alignment horizontal="center" vertical="center" wrapText="1"/>
      <protection/>
    </xf>
    <xf numFmtId="0" fontId="66" fillId="35" borderId="18" xfId="0" applyFont="1" applyFill="1" applyBorder="1" applyAlignment="1" applyProtection="1">
      <alignment horizontal="center" vertical="center" wrapText="1"/>
      <protection/>
    </xf>
    <xf numFmtId="0" fontId="67" fillId="2" borderId="35" xfId="0" applyFont="1" applyFill="1" applyBorder="1" applyAlignment="1" applyProtection="1">
      <alignment vertical="center"/>
      <protection/>
    </xf>
    <xf numFmtId="0" fontId="67" fillId="2" borderId="30" xfId="0" applyFont="1" applyFill="1" applyBorder="1" applyAlignment="1" applyProtection="1">
      <alignment vertical="center"/>
      <protection/>
    </xf>
    <xf numFmtId="0" fontId="65" fillId="0" borderId="0" xfId="55" applyFont="1" applyBorder="1" applyAlignment="1" applyProtection="1">
      <alignment vertical="center"/>
      <protection hidden="1"/>
    </xf>
    <xf numFmtId="0" fontId="65" fillId="0" borderId="0" xfId="55" applyFont="1" applyBorder="1" applyAlignment="1" applyProtection="1">
      <alignment vertical="center"/>
      <protection hidden="1" locked="0"/>
    </xf>
    <xf numFmtId="1" fontId="64" fillId="0" borderId="11" xfId="0" applyNumberFormat="1" applyFont="1" applyBorder="1" applyAlignment="1">
      <alignment horizontal="center" vertical="center"/>
    </xf>
    <xf numFmtId="0" fontId="62" fillId="0" borderId="34" xfId="55" applyFont="1" applyFill="1" applyBorder="1" applyAlignment="1" applyProtection="1">
      <alignment horizontal="center" vertical="center"/>
      <protection/>
    </xf>
    <xf numFmtId="0" fontId="62" fillId="0" borderId="29" xfId="55" applyFont="1" applyFill="1" applyBorder="1" applyAlignment="1" applyProtection="1">
      <alignment horizontal="center" vertical="center"/>
      <protection/>
    </xf>
    <xf numFmtId="0" fontId="62" fillId="13" borderId="14" xfId="55" applyFont="1" applyFill="1" applyBorder="1" applyAlignment="1" applyProtection="1">
      <alignment horizontal="justify" vertical="center" wrapText="1"/>
      <protection/>
    </xf>
    <xf numFmtId="0" fontId="62" fillId="13" borderId="36" xfId="55" applyFont="1" applyFill="1" applyBorder="1" applyAlignment="1" applyProtection="1">
      <alignment horizontal="justify" vertical="center" wrapText="1"/>
      <protection/>
    </xf>
    <xf numFmtId="0" fontId="60" fillId="0" borderId="32" xfId="55" applyFont="1" applyFill="1" applyBorder="1" applyAlignment="1" applyProtection="1">
      <alignment vertical="center"/>
      <protection/>
    </xf>
    <xf numFmtId="0" fontId="62" fillId="0" borderId="34" xfId="55" applyFont="1" applyFill="1" applyBorder="1" applyAlignment="1" applyProtection="1">
      <alignment horizontal="justify" vertical="center" wrapText="1"/>
      <protection/>
    </xf>
    <xf numFmtId="0" fontId="62" fillId="13" borderId="15" xfId="55" applyFont="1" applyFill="1" applyBorder="1" applyAlignment="1" applyProtection="1">
      <alignment horizontal="justify" vertical="center" wrapText="1"/>
      <protection/>
    </xf>
    <xf numFmtId="0" fontId="2" fillId="0" borderId="37" xfId="53" applyFont="1" applyFill="1" applyBorder="1" applyAlignment="1" applyProtection="1">
      <alignment vertical="center" wrapText="1"/>
      <protection/>
    </xf>
    <xf numFmtId="174" fontId="2" fillId="0" borderId="14" xfId="53" applyNumberFormat="1" applyFont="1" applyFill="1" applyBorder="1" applyAlignment="1" applyProtection="1">
      <alignment vertical="center" wrapText="1"/>
      <protection/>
    </xf>
    <xf numFmtId="0" fontId="2" fillId="0" borderId="14" xfId="53" applyFont="1" applyFill="1" applyBorder="1" applyAlignment="1" applyProtection="1">
      <alignment horizontal="center" vertical="center" wrapText="1"/>
      <protection/>
    </xf>
    <xf numFmtId="9" fontId="2" fillId="0" borderId="14" xfId="57" applyFont="1" applyFill="1" applyBorder="1" applyAlignment="1" applyProtection="1">
      <alignment horizontal="center" vertical="center" wrapText="1"/>
      <protection/>
    </xf>
    <xf numFmtId="172" fontId="2" fillId="0" borderId="14" xfId="47" applyNumberFormat="1" applyFont="1" applyFill="1" applyBorder="1" applyAlignment="1" applyProtection="1">
      <alignment horizontal="center" vertical="center" wrapText="1"/>
      <protection/>
    </xf>
    <xf numFmtId="0" fontId="2" fillId="13" borderId="14" xfId="53" applyFont="1" applyFill="1" applyBorder="1" applyAlignment="1" applyProtection="1">
      <alignment horizontal="left" vertical="center" wrapText="1"/>
      <protection/>
    </xf>
    <xf numFmtId="0" fontId="2" fillId="0" borderId="14" xfId="53" applyFont="1" applyFill="1" applyBorder="1" applyAlignment="1" applyProtection="1">
      <alignment horizontal="center" vertical="center"/>
      <protection/>
    </xf>
    <xf numFmtId="9" fontId="2" fillId="0" borderId="14" xfId="57" applyFont="1" applyFill="1" applyBorder="1" applyAlignment="1" applyProtection="1">
      <alignment vertical="center" wrapText="1"/>
      <protection/>
    </xf>
    <xf numFmtId="173" fontId="2" fillId="0" borderId="14" xfId="57" applyNumberFormat="1" applyFont="1" applyFill="1" applyBorder="1" applyAlignment="1" applyProtection="1">
      <alignment horizontal="center" vertical="center" wrapText="1"/>
      <protection/>
    </xf>
    <xf numFmtId="173" fontId="2" fillId="0" borderId="27" xfId="57" applyNumberFormat="1" applyFont="1" applyFill="1" applyBorder="1" applyAlignment="1" applyProtection="1">
      <alignment horizontal="center" vertical="center" wrapText="1"/>
      <protection/>
    </xf>
    <xf numFmtId="9" fontId="2" fillId="13" borderId="15" xfId="57" applyFont="1" applyFill="1" applyBorder="1" applyAlignment="1" applyProtection="1">
      <alignment horizontal="center" vertical="center" wrapText="1"/>
      <protection/>
    </xf>
    <xf numFmtId="9" fontId="2" fillId="0" borderId="38" xfId="57" applyFont="1" applyFill="1" applyBorder="1" applyAlignment="1" applyProtection="1">
      <alignment vertical="center" wrapText="1"/>
      <protection/>
    </xf>
    <xf numFmtId="9" fontId="2" fillId="0" borderId="39" xfId="57" applyFont="1" applyFill="1" applyBorder="1" applyAlignment="1" applyProtection="1">
      <alignment vertical="center" wrapText="1"/>
      <protection/>
    </xf>
    <xf numFmtId="0" fontId="62" fillId="0" borderId="29" xfId="55" applyFont="1" applyFill="1" applyBorder="1" applyAlignment="1" applyProtection="1">
      <alignment horizontal="justify" vertical="center" wrapText="1"/>
      <protection/>
    </xf>
    <xf numFmtId="0" fontId="62" fillId="13" borderId="13" xfId="55" applyFont="1" applyFill="1" applyBorder="1" applyAlignment="1" applyProtection="1">
      <alignment horizontal="justify" vertical="center" wrapText="1"/>
      <protection/>
    </xf>
    <xf numFmtId="0" fontId="2" fillId="0" borderId="11" xfId="53" applyFont="1" applyFill="1" applyBorder="1" applyAlignment="1" applyProtection="1">
      <alignment vertical="center" wrapText="1"/>
      <protection/>
    </xf>
    <xf numFmtId="0" fontId="2" fillId="0" borderId="11" xfId="53" applyFont="1" applyFill="1" applyBorder="1" applyAlignment="1" applyProtection="1">
      <alignment horizontal="center" vertical="center" wrapText="1"/>
      <protection/>
    </xf>
    <xf numFmtId="9" fontId="2" fillId="0" borderId="11" xfId="57" applyFont="1" applyFill="1" applyBorder="1" applyAlignment="1" applyProtection="1">
      <alignment horizontal="center" vertical="center" wrapText="1"/>
      <protection/>
    </xf>
    <xf numFmtId="172" fontId="2" fillId="0" borderId="11" xfId="47" applyNumberFormat="1" applyFont="1" applyFill="1" applyBorder="1" applyAlignment="1" applyProtection="1">
      <alignment vertical="center" wrapText="1"/>
      <protection/>
    </xf>
    <xf numFmtId="0" fontId="2" fillId="13" borderId="22" xfId="53" applyFont="1" applyFill="1" applyBorder="1" applyAlignment="1" applyProtection="1">
      <alignment horizontal="left" vertical="center" wrapText="1"/>
      <protection/>
    </xf>
    <xf numFmtId="0" fontId="2" fillId="0" borderId="22" xfId="53" applyFont="1" applyFill="1" applyBorder="1" applyAlignment="1" applyProtection="1">
      <alignment horizontal="center" vertical="center"/>
      <protection/>
    </xf>
    <xf numFmtId="9" fontId="2" fillId="0" borderId="11" xfId="57" applyFont="1" applyFill="1" applyBorder="1" applyAlignment="1" applyProtection="1">
      <alignment vertical="center" wrapText="1"/>
      <protection/>
    </xf>
    <xf numFmtId="173" fontId="2" fillId="0" borderId="11" xfId="57" applyNumberFormat="1" applyFont="1" applyFill="1" applyBorder="1" applyAlignment="1" applyProtection="1">
      <alignment horizontal="center" vertical="center" wrapText="1"/>
      <protection/>
    </xf>
    <xf numFmtId="9" fontId="2" fillId="13" borderId="13" xfId="57" applyFont="1" applyFill="1" applyBorder="1" applyAlignment="1" applyProtection="1">
      <alignment horizontal="center" vertical="center" wrapText="1"/>
      <protection/>
    </xf>
    <xf numFmtId="9" fontId="2" fillId="0" borderId="37" xfId="57" applyFont="1" applyFill="1" applyBorder="1" applyAlignment="1" applyProtection="1">
      <alignment vertical="center" wrapText="1"/>
      <protection/>
    </xf>
    <xf numFmtId="9" fontId="2" fillId="0" borderId="12" xfId="57" applyFont="1" applyFill="1" applyBorder="1" applyAlignment="1" applyProtection="1">
      <alignment vertical="center" wrapText="1"/>
      <protection/>
    </xf>
    <xf numFmtId="0" fontId="62" fillId="0" borderId="30" xfId="55" applyFont="1" applyFill="1" applyBorder="1" applyAlignment="1" applyProtection="1">
      <alignment horizontal="justify" vertical="center" wrapText="1"/>
      <protection/>
    </xf>
    <xf numFmtId="0" fontId="62" fillId="13" borderId="31" xfId="55" applyFont="1" applyFill="1" applyBorder="1" applyAlignment="1" applyProtection="1">
      <alignment horizontal="justify" vertical="center" wrapText="1"/>
      <protection/>
    </xf>
    <xf numFmtId="0" fontId="2" fillId="0" borderId="40" xfId="53" applyFont="1" applyFill="1" applyBorder="1" applyAlignment="1" applyProtection="1">
      <alignment vertical="center" wrapText="1"/>
      <protection/>
    </xf>
    <xf numFmtId="0" fontId="2" fillId="0" borderId="18" xfId="53" applyFont="1" applyFill="1" applyBorder="1" applyAlignment="1" applyProtection="1">
      <alignment vertical="center" wrapText="1"/>
      <protection/>
    </xf>
    <xf numFmtId="0" fontId="2" fillId="0" borderId="18" xfId="53" applyFont="1" applyFill="1" applyBorder="1" applyAlignment="1" applyProtection="1">
      <alignment horizontal="center" vertical="center" wrapText="1"/>
      <protection/>
    </xf>
    <xf numFmtId="9" fontId="2" fillId="0" borderId="18" xfId="57" applyFont="1" applyFill="1" applyBorder="1" applyAlignment="1" applyProtection="1">
      <alignment horizontal="center" vertical="center" wrapText="1"/>
      <protection/>
    </xf>
    <xf numFmtId="172" fontId="2" fillId="0" borderId="18" xfId="47" applyNumberFormat="1" applyFont="1" applyFill="1" applyBorder="1" applyAlignment="1" applyProtection="1">
      <alignment vertical="center" wrapText="1"/>
      <protection/>
    </xf>
    <xf numFmtId="0" fontId="2" fillId="13" borderId="36" xfId="53" applyFont="1" applyFill="1" applyBorder="1" applyAlignment="1" applyProtection="1">
      <alignment horizontal="left" vertical="center" wrapText="1"/>
      <protection/>
    </xf>
    <xf numFmtId="0" fontId="2" fillId="0" borderId="36" xfId="53" applyFont="1" applyFill="1" applyBorder="1" applyAlignment="1" applyProtection="1">
      <alignment horizontal="center" vertical="center"/>
      <protection/>
    </xf>
    <xf numFmtId="9" fontId="2" fillId="0" borderId="18" xfId="57" applyFont="1" applyFill="1" applyBorder="1" applyAlignment="1" applyProtection="1">
      <alignment vertical="center" wrapText="1"/>
      <protection/>
    </xf>
    <xf numFmtId="173" fontId="2" fillId="0" borderId="18" xfId="57" applyNumberFormat="1" applyFont="1" applyFill="1" applyBorder="1" applyAlignment="1" applyProtection="1">
      <alignment horizontal="center" vertical="center" wrapText="1"/>
      <protection/>
    </xf>
    <xf numFmtId="9" fontId="2" fillId="13" borderId="31" xfId="57" applyFont="1" applyFill="1" applyBorder="1" applyAlignment="1" applyProtection="1">
      <alignment horizontal="center" vertical="center" wrapText="1"/>
      <protection/>
    </xf>
    <xf numFmtId="0" fontId="68" fillId="0" borderId="34" xfId="0" applyFont="1" applyBorder="1" applyAlignment="1">
      <alignment horizontal="left" vertical="center"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9" fontId="68" fillId="0" borderId="14" xfId="0" applyNumberFormat="1" applyFont="1" applyBorder="1" applyAlignment="1">
      <alignment horizontal="center" vertical="center" wrapText="1"/>
    </xf>
    <xf numFmtId="0" fontId="68" fillId="0" borderId="14" xfId="0" applyFont="1" applyBorder="1" applyAlignment="1">
      <alignment horizontal="left" vertical="center" wrapText="1"/>
    </xf>
    <xf numFmtId="0" fontId="68" fillId="0" borderId="21" xfId="0" applyFont="1" applyBorder="1" applyAlignment="1">
      <alignment horizontal="left" vertical="center" wrapText="1"/>
    </xf>
    <xf numFmtId="14" fontId="68" fillId="0" borderId="14" xfId="0" applyNumberFormat="1" applyFont="1" applyBorder="1" applyAlignment="1">
      <alignment horizontal="center" vertical="center" wrapText="1"/>
    </xf>
    <xf numFmtId="0" fontId="68" fillId="0" borderId="29" xfId="0" applyFont="1" applyBorder="1" applyAlignment="1">
      <alignment horizontal="left" vertical="center" wrapText="1"/>
    </xf>
    <xf numFmtId="0" fontId="68" fillId="0" borderId="11" xfId="0" applyFont="1" applyBorder="1" applyAlignment="1">
      <alignment horizontal="center" vertical="center" wrapText="1"/>
    </xf>
    <xf numFmtId="0" fontId="68" fillId="0" borderId="13" xfId="0" applyFont="1" applyBorder="1" applyAlignment="1">
      <alignment horizontal="center" vertical="center" wrapText="1"/>
    </xf>
    <xf numFmtId="9" fontId="68" fillId="0" borderId="11" xfId="0" applyNumberFormat="1" applyFont="1" applyBorder="1" applyAlignment="1">
      <alignment horizontal="center" vertical="center" wrapText="1"/>
    </xf>
    <xf numFmtId="0" fontId="68" fillId="0" borderId="11" xfId="0" applyFont="1" applyBorder="1" applyAlignment="1">
      <alignment horizontal="left" vertical="center" wrapText="1"/>
    </xf>
    <xf numFmtId="0" fontId="68" fillId="0" borderId="41" xfId="0" applyFont="1" applyBorder="1" applyAlignment="1">
      <alignment horizontal="left" vertical="center" wrapText="1"/>
    </xf>
    <xf numFmtId="14" fontId="68" fillId="0" borderId="11" xfId="0" applyNumberFormat="1" applyFont="1" applyBorder="1" applyAlignment="1">
      <alignment horizontal="center" vertical="center" wrapText="1"/>
    </xf>
    <xf numFmtId="0" fontId="68" fillId="0" borderId="30" xfId="0" applyFont="1" applyBorder="1" applyAlignment="1">
      <alignment horizontal="left" vertical="center" wrapText="1"/>
    </xf>
    <xf numFmtId="0" fontId="68" fillId="0" borderId="18" xfId="0" applyFont="1" applyBorder="1" applyAlignment="1">
      <alignment horizontal="center" vertical="center" wrapText="1"/>
    </xf>
    <xf numFmtId="0" fontId="68" fillId="0" borderId="31" xfId="0" applyFont="1" applyBorder="1" applyAlignment="1">
      <alignment horizontal="center" vertical="center" wrapText="1"/>
    </xf>
    <xf numFmtId="9" fontId="68" fillId="0" borderId="18" xfId="0" applyNumberFormat="1" applyFont="1" applyBorder="1" applyAlignment="1">
      <alignment horizontal="center" vertical="center" wrapText="1"/>
    </xf>
    <xf numFmtId="0" fontId="68" fillId="0" borderId="18" xfId="0" applyFont="1" applyBorder="1" applyAlignment="1">
      <alignment horizontal="left" vertical="center" wrapText="1"/>
    </xf>
    <xf numFmtId="0" fontId="68" fillId="0" borderId="42" xfId="0" applyFont="1" applyBorder="1" applyAlignment="1">
      <alignment horizontal="left" vertical="center" wrapText="1"/>
    </xf>
    <xf numFmtId="14" fontId="68" fillId="0" borderId="18" xfId="0" applyNumberFormat="1" applyFont="1" applyBorder="1" applyAlignment="1">
      <alignment horizontal="center" vertical="center" wrapText="1"/>
    </xf>
    <xf numFmtId="0" fontId="3" fillId="36" borderId="43" xfId="53" applyFont="1" applyFill="1" applyBorder="1" applyAlignment="1" applyProtection="1">
      <alignment horizontal="center" vertical="center" wrapText="1"/>
      <protection hidden="1"/>
    </xf>
    <xf numFmtId="0" fontId="3" fillId="36" borderId="44" xfId="53" applyFont="1" applyFill="1" applyBorder="1" applyAlignment="1" applyProtection="1">
      <alignment horizontal="center" vertical="center" wrapText="1"/>
      <protection hidden="1"/>
    </xf>
    <xf numFmtId="0" fontId="3" fillId="36" borderId="45" xfId="53" applyFont="1" applyFill="1" applyBorder="1" applyAlignment="1" applyProtection="1">
      <alignment horizontal="center" vertical="center" wrapText="1"/>
      <protection hidden="1"/>
    </xf>
    <xf numFmtId="0" fontId="4" fillId="6" borderId="43" xfId="53" applyFont="1" applyFill="1" applyBorder="1" applyAlignment="1" applyProtection="1">
      <alignment horizontal="center" vertical="center" wrapText="1"/>
      <protection hidden="1"/>
    </xf>
    <xf numFmtId="0" fontId="4" fillId="6" borderId="44" xfId="53" applyFont="1" applyFill="1" applyBorder="1" applyAlignment="1" applyProtection="1">
      <alignment horizontal="center" vertical="center" wrapText="1"/>
      <protection hidden="1"/>
    </xf>
    <xf numFmtId="0" fontId="4" fillId="6" borderId="45" xfId="53" applyFont="1" applyFill="1" applyBorder="1" applyAlignment="1" applyProtection="1">
      <alignment horizontal="center" vertical="center" wrapText="1"/>
      <protection hidden="1"/>
    </xf>
    <xf numFmtId="0" fontId="63" fillId="36" borderId="43" xfId="55" applyFont="1" applyFill="1" applyBorder="1" applyAlignment="1" applyProtection="1">
      <alignment horizontal="center" vertical="center"/>
      <protection/>
    </xf>
    <xf numFmtId="0" fontId="63" fillId="36" borderId="44" xfId="55" applyFont="1" applyFill="1" applyBorder="1" applyAlignment="1" applyProtection="1">
      <alignment horizontal="center" vertical="center"/>
      <protection/>
    </xf>
    <xf numFmtId="0" fontId="63" fillId="36" borderId="45" xfId="55" applyFont="1" applyFill="1" applyBorder="1" applyAlignment="1" applyProtection="1">
      <alignment horizontal="center" vertical="center"/>
      <protection/>
    </xf>
    <xf numFmtId="0" fontId="8" fillId="34" borderId="46" xfId="52" applyFont="1" applyFill="1" applyBorder="1" applyAlignment="1" applyProtection="1">
      <alignment horizontal="center" vertical="center" wrapText="1"/>
      <protection/>
    </xf>
    <xf numFmtId="0" fontId="8" fillId="34" borderId="40" xfId="52" applyFont="1" applyFill="1" applyBorder="1" applyAlignment="1" applyProtection="1">
      <alignment horizontal="center" vertical="center" wrapText="1"/>
      <protection/>
    </xf>
    <xf numFmtId="0" fontId="8" fillId="34" borderId="47" xfId="52" applyFont="1" applyFill="1" applyBorder="1" applyAlignment="1" applyProtection="1">
      <alignment horizontal="center" vertical="center" wrapText="1"/>
      <protection/>
    </xf>
    <xf numFmtId="0" fontId="8" fillId="34" borderId="48" xfId="52" applyFont="1" applyFill="1" applyBorder="1" applyAlignment="1" applyProtection="1">
      <alignment horizontal="center" vertical="center" wrapText="1"/>
      <protection/>
    </xf>
    <xf numFmtId="0" fontId="8" fillId="34" borderId="49" xfId="52" applyFont="1" applyFill="1" applyBorder="1" applyAlignment="1" applyProtection="1">
      <alignment horizontal="center" vertical="center" wrapText="1"/>
      <protection/>
    </xf>
    <xf numFmtId="0" fontId="8" fillId="34" borderId="50" xfId="52" applyFont="1" applyFill="1" applyBorder="1" applyAlignment="1" applyProtection="1">
      <alignment horizontal="center" vertical="center" wrapText="1"/>
      <protection/>
    </xf>
    <xf numFmtId="0" fontId="8" fillId="34" borderId="51" xfId="52" applyFont="1" applyFill="1" applyBorder="1" applyAlignment="1" applyProtection="1">
      <alignment horizontal="center" vertical="center" wrapText="1"/>
      <protection/>
    </xf>
    <xf numFmtId="0" fontId="8" fillId="34" borderId="52" xfId="52" applyFont="1" applyFill="1" applyBorder="1" applyAlignment="1" applyProtection="1">
      <alignment horizontal="center" vertical="center" wrapText="1"/>
      <protection/>
    </xf>
    <xf numFmtId="0" fontId="8" fillId="34" borderId="27" xfId="52" applyFont="1" applyFill="1" applyBorder="1" applyAlignment="1" applyProtection="1">
      <alignment horizontal="center" vertical="center" wrapText="1"/>
      <protection/>
    </xf>
    <xf numFmtId="0" fontId="8" fillId="34" borderId="36" xfId="52" applyFont="1" applyFill="1" applyBorder="1" applyAlignment="1" applyProtection="1">
      <alignment horizontal="center" vertical="center" wrapText="1"/>
      <protection/>
    </xf>
    <xf numFmtId="0" fontId="5" fillId="36" borderId="34" xfId="53" applyFont="1" applyFill="1" applyBorder="1" applyAlignment="1" applyProtection="1">
      <alignment horizontal="center" vertical="center" wrapText="1"/>
      <protection/>
    </xf>
    <xf numFmtId="0" fontId="5" fillId="36" borderId="39" xfId="53" applyFont="1" applyFill="1" applyBorder="1" applyAlignment="1" applyProtection="1">
      <alignment horizontal="center" vertical="center" wrapText="1"/>
      <protection/>
    </xf>
    <xf numFmtId="0" fontId="5" fillId="36" borderId="30" xfId="53" applyFont="1" applyFill="1" applyBorder="1" applyAlignment="1" applyProtection="1">
      <alignment horizontal="center" vertical="center" wrapText="1"/>
      <protection/>
    </xf>
    <xf numFmtId="0" fontId="5" fillId="36" borderId="53" xfId="53" applyFont="1" applyFill="1" applyBorder="1" applyAlignment="1" applyProtection="1">
      <alignment horizontal="center" vertical="center" wrapText="1"/>
      <protection/>
    </xf>
    <xf numFmtId="0" fontId="6" fillId="6" borderId="34" xfId="53" applyFont="1" applyFill="1" applyBorder="1" applyAlignment="1" applyProtection="1">
      <alignment horizontal="center" vertical="center" wrapText="1"/>
      <protection/>
    </xf>
    <xf numFmtId="0" fontId="6" fillId="6" borderId="15" xfId="53" applyFont="1" applyFill="1" applyBorder="1" applyAlignment="1" applyProtection="1">
      <alignment horizontal="center" vertical="center" wrapText="1"/>
      <protection/>
    </xf>
    <xf numFmtId="0" fontId="6" fillId="6" borderId="30" xfId="53" applyFont="1" applyFill="1" applyBorder="1" applyAlignment="1" applyProtection="1">
      <alignment horizontal="center" vertical="center" wrapText="1"/>
      <protection/>
    </xf>
    <xf numFmtId="0" fontId="6" fillId="6" borderId="31" xfId="53" applyFont="1" applyFill="1" applyBorder="1" applyAlignment="1" applyProtection="1">
      <alignment horizontal="center" vertical="center" wrapText="1"/>
      <protection/>
    </xf>
    <xf numFmtId="9" fontId="8" fillId="34" borderId="22" xfId="57" applyFont="1" applyFill="1" applyBorder="1" applyAlignment="1" applyProtection="1">
      <alignment horizontal="center" vertical="center" wrapText="1"/>
      <protection/>
    </xf>
    <xf numFmtId="9" fontId="8" fillId="34" borderId="18" xfId="57" applyFont="1" applyFill="1" applyBorder="1" applyAlignment="1" applyProtection="1">
      <alignment horizontal="center" vertical="center" wrapText="1"/>
      <protection/>
    </xf>
    <xf numFmtId="0" fontId="8" fillId="34" borderId="22" xfId="52" applyFont="1" applyFill="1" applyBorder="1" applyAlignment="1" applyProtection="1">
      <alignment horizontal="center" vertical="center" wrapText="1"/>
      <protection/>
    </xf>
    <xf numFmtId="0" fontId="8" fillId="34" borderId="18" xfId="52" applyFont="1" applyFill="1" applyBorder="1" applyAlignment="1" applyProtection="1">
      <alignment horizontal="center" vertical="center" wrapText="1"/>
      <protection/>
    </xf>
    <xf numFmtId="0" fontId="8" fillId="34" borderId="54" xfId="52" applyFont="1" applyFill="1" applyBorder="1" applyAlignment="1" applyProtection="1">
      <alignment horizontal="center" vertical="center" wrapText="1"/>
      <protection/>
    </xf>
    <xf numFmtId="0" fontId="8" fillId="34" borderId="16" xfId="52" applyFont="1" applyFill="1" applyBorder="1" applyAlignment="1" applyProtection="1">
      <alignment horizontal="center" vertical="center" wrapText="1"/>
      <protection/>
    </xf>
    <xf numFmtId="0" fontId="8" fillId="34" borderId="34" xfId="52" applyFont="1" applyFill="1" applyBorder="1" applyAlignment="1" applyProtection="1">
      <alignment horizontal="center" vertical="center" wrapText="1"/>
      <protection/>
    </xf>
    <xf numFmtId="0" fontId="8" fillId="34" borderId="19" xfId="52" applyFont="1" applyFill="1" applyBorder="1" applyAlignment="1" applyProtection="1">
      <alignment horizontal="center" vertical="center" wrapText="1"/>
      <protection/>
    </xf>
    <xf numFmtId="0" fontId="8" fillId="34" borderId="39" xfId="52" applyFont="1" applyFill="1" applyBorder="1" applyAlignment="1" applyProtection="1">
      <alignment horizontal="center" vertical="center" wrapText="1"/>
      <protection/>
    </xf>
    <xf numFmtId="0" fontId="8" fillId="34" borderId="55" xfId="52" applyFont="1" applyFill="1" applyBorder="1" applyAlignment="1" applyProtection="1">
      <alignment horizontal="center" vertical="center" wrapText="1"/>
      <protection/>
    </xf>
    <xf numFmtId="0" fontId="8" fillId="34" borderId="56" xfId="52" applyFont="1" applyFill="1" applyBorder="1" applyAlignment="1" applyProtection="1">
      <alignment horizontal="center" vertical="center" wrapText="1"/>
      <protection/>
    </xf>
    <xf numFmtId="0" fontId="5" fillId="0" borderId="44" xfId="53" applyFont="1" applyFill="1" applyBorder="1" applyAlignment="1" applyProtection="1">
      <alignment horizontal="center" vertical="center" wrapText="1"/>
      <protection/>
    </xf>
    <xf numFmtId="0" fontId="5" fillId="0" borderId="45" xfId="53" applyFont="1" applyFill="1" applyBorder="1" applyAlignment="1" applyProtection="1">
      <alignment horizontal="center" vertical="center" wrapText="1"/>
      <protection/>
    </xf>
    <xf numFmtId="0" fontId="62" fillId="11" borderId="57" xfId="55" applyFont="1" applyFill="1" applyBorder="1" applyAlignment="1" applyProtection="1">
      <alignment horizontal="center" vertical="center"/>
      <protection/>
    </xf>
    <xf numFmtId="0" fontId="62" fillId="11" borderId="32" xfId="55" applyFont="1" applyFill="1" applyBorder="1" applyAlignment="1" applyProtection="1">
      <alignment horizontal="center" vertical="center"/>
      <protection/>
    </xf>
    <xf numFmtId="0" fontId="10" fillId="37" borderId="57" xfId="53" applyFont="1" applyFill="1" applyBorder="1" applyAlignment="1" applyProtection="1">
      <alignment horizontal="left" vertical="center" wrapText="1"/>
      <protection/>
    </xf>
    <xf numFmtId="0" fontId="10" fillId="37" borderId="32" xfId="53" applyFont="1" applyFill="1" applyBorder="1" applyAlignment="1" applyProtection="1">
      <alignment horizontal="left" vertical="center" wrapText="1"/>
      <protection/>
    </xf>
    <xf numFmtId="0" fontId="10" fillId="37" borderId="58" xfId="53" applyFont="1" applyFill="1" applyBorder="1" applyAlignment="1" applyProtection="1">
      <alignment horizontal="left" vertical="center" wrapText="1"/>
      <protection/>
    </xf>
    <xf numFmtId="0" fontId="8" fillId="34" borderId="35" xfId="52" applyFont="1" applyFill="1" applyBorder="1" applyAlignment="1" applyProtection="1">
      <alignment horizontal="center" vertical="center" wrapText="1"/>
      <protection/>
    </xf>
    <xf numFmtId="0" fontId="8" fillId="34" borderId="30" xfId="52" applyFont="1" applyFill="1" applyBorder="1" applyAlignment="1" applyProtection="1">
      <alignment horizontal="center" vertical="center" wrapText="1"/>
      <protection/>
    </xf>
    <xf numFmtId="0" fontId="8" fillId="34" borderId="59" xfId="52" applyFont="1" applyFill="1" applyBorder="1" applyAlignment="1" applyProtection="1">
      <alignment horizontal="center" vertical="center" wrapText="1"/>
      <protection/>
    </xf>
    <xf numFmtId="0" fontId="8" fillId="34" borderId="31" xfId="52" applyFont="1" applyFill="1" applyBorder="1" applyAlignment="1" applyProtection="1">
      <alignment horizontal="center" vertical="center" wrapText="1"/>
      <protection/>
    </xf>
    <xf numFmtId="0" fontId="8" fillId="34" borderId="17" xfId="52" applyFont="1" applyFill="1" applyBorder="1" applyAlignment="1" applyProtection="1">
      <alignment horizontal="center" vertical="center" wrapText="1"/>
      <protection/>
    </xf>
    <xf numFmtId="0" fontId="63" fillId="36" borderId="60" xfId="55" applyFont="1" applyFill="1" applyBorder="1" applyAlignment="1" applyProtection="1">
      <alignment horizontal="center" vertical="center"/>
      <protection/>
    </xf>
    <xf numFmtId="0" fontId="63" fillId="36" borderId="61" xfId="55" applyFont="1" applyFill="1" applyBorder="1" applyAlignment="1" applyProtection="1">
      <alignment horizontal="center" vertical="center"/>
      <protection/>
    </xf>
    <xf numFmtId="0" fontId="63" fillId="36" borderId="62" xfId="55" applyFont="1" applyFill="1" applyBorder="1" applyAlignment="1" applyProtection="1">
      <alignment horizontal="center" vertical="center"/>
      <protection/>
    </xf>
    <xf numFmtId="0" fontId="69" fillId="0" borderId="43" xfId="0" applyFont="1" applyBorder="1" applyAlignment="1" applyProtection="1">
      <alignment horizontal="center" vertical="center" wrapText="1"/>
      <protection hidden="1" locked="0"/>
    </xf>
    <xf numFmtId="0" fontId="69" fillId="0" borderId="44" xfId="0" applyFont="1" applyBorder="1" applyAlignment="1" applyProtection="1">
      <alignment horizontal="center" vertical="center" wrapText="1"/>
      <protection hidden="1" locked="0"/>
    </xf>
    <xf numFmtId="0" fontId="69" fillId="0" borderId="63" xfId="0" applyFont="1" applyBorder="1" applyAlignment="1" applyProtection="1">
      <alignment horizontal="center" vertical="center" wrapText="1"/>
      <protection hidden="1" locked="0"/>
    </xf>
    <xf numFmtId="0" fontId="69" fillId="0" borderId="64" xfId="0" applyFont="1" applyBorder="1" applyAlignment="1" applyProtection="1">
      <alignment horizontal="center" vertical="center" wrapText="1"/>
      <protection hidden="1" locked="0"/>
    </xf>
    <xf numFmtId="0" fontId="70" fillId="0" borderId="53" xfId="0" applyFont="1" applyBorder="1" applyAlignment="1" applyProtection="1">
      <alignment vertical="center" wrapText="1"/>
      <protection hidden="1" locked="0"/>
    </xf>
    <xf numFmtId="0" fontId="70" fillId="0" borderId="65" xfId="0" applyFont="1" applyBorder="1" applyAlignment="1" applyProtection="1">
      <alignment vertical="center" wrapText="1"/>
      <protection hidden="1" locked="0"/>
    </xf>
    <xf numFmtId="0" fontId="70" fillId="0" borderId="66" xfId="0" applyFont="1" applyBorder="1" applyAlignment="1" applyProtection="1">
      <alignment vertical="center" wrapText="1"/>
      <protection hidden="1" locked="0"/>
    </xf>
    <xf numFmtId="0" fontId="70" fillId="0" borderId="12" xfId="0" applyFont="1" applyBorder="1" applyAlignment="1" applyProtection="1">
      <alignment vertical="center" wrapText="1"/>
      <protection hidden="1" locked="0"/>
    </xf>
    <xf numFmtId="0" fontId="70" fillId="0" borderId="67" xfId="0" applyFont="1" applyBorder="1" applyAlignment="1" applyProtection="1">
      <alignment vertical="center" wrapText="1"/>
      <protection hidden="1" locked="0"/>
    </xf>
    <xf numFmtId="0" fontId="70" fillId="0" borderId="68" xfId="0" applyFont="1" applyBorder="1" applyAlignment="1" applyProtection="1">
      <alignment vertical="center" wrapText="1"/>
      <protection hidden="1" locked="0"/>
    </xf>
    <xf numFmtId="0" fontId="66" fillId="0" borderId="11" xfId="0" applyFont="1" applyBorder="1" applyAlignment="1" applyProtection="1">
      <alignment horizontal="center" vertical="center" wrapText="1"/>
      <protection hidden="1" locked="0"/>
    </xf>
    <xf numFmtId="0" fontId="66" fillId="0" borderId="69" xfId="0" applyFont="1" applyBorder="1" applyAlignment="1">
      <alignment horizontal="left" vertical="top" wrapText="1"/>
    </xf>
    <xf numFmtId="0" fontId="66" fillId="0" borderId="70" xfId="0" applyFont="1" applyBorder="1" applyAlignment="1">
      <alignment horizontal="left" vertical="top" wrapText="1"/>
    </xf>
    <xf numFmtId="0" fontId="66" fillId="35" borderId="47" xfId="0" applyFont="1" applyFill="1" applyBorder="1" applyAlignment="1" applyProtection="1">
      <alignment horizontal="center" vertical="center" wrapText="1"/>
      <protection/>
    </xf>
    <xf numFmtId="0" fontId="66" fillId="35" borderId="48" xfId="0" applyFont="1" applyFill="1" applyBorder="1" applyAlignment="1" applyProtection="1">
      <alignment horizontal="center" vertical="center" wrapText="1"/>
      <protection/>
    </xf>
    <xf numFmtId="0" fontId="66" fillId="35" borderId="49" xfId="0" applyFont="1" applyFill="1" applyBorder="1" applyAlignment="1" applyProtection="1">
      <alignment horizontal="center" vertical="center" wrapText="1"/>
      <protection/>
    </xf>
    <xf numFmtId="0" fontId="66" fillId="35" borderId="57" xfId="0" applyFont="1" applyFill="1" applyBorder="1" applyAlignment="1" applyProtection="1">
      <alignment horizontal="center" vertical="center" wrapText="1"/>
      <protection/>
    </xf>
    <xf numFmtId="0" fontId="66" fillId="35" borderId="32" xfId="0" applyFont="1" applyFill="1" applyBorder="1" applyAlignment="1" applyProtection="1">
      <alignment horizontal="center" vertical="center" wrapText="1"/>
      <protection/>
    </xf>
    <xf numFmtId="0" fontId="66" fillId="35" borderId="58" xfId="0" applyFont="1" applyFill="1" applyBorder="1" applyAlignment="1" applyProtection="1">
      <alignment horizontal="center" vertical="center" wrapText="1"/>
      <protection/>
    </xf>
    <xf numFmtId="0" fontId="71" fillId="35" borderId="71" xfId="0" applyFont="1" applyFill="1" applyBorder="1" applyAlignment="1" applyProtection="1">
      <alignment horizontal="center" vertical="center" wrapText="1"/>
      <protection/>
    </xf>
    <xf numFmtId="0" fontId="71" fillId="35" borderId="55" xfId="0" applyFont="1" applyFill="1" applyBorder="1" applyAlignment="1" applyProtection="1">
      <alignment horizontal="center" vertical="center" wrapText="1"/>
      <protection/>
    </xf>
    <xf numFmtId="0" fontId="71" fillId="35" borderId="56" xfId="0" applyFont="1" applyFill="1" applyBorder="1" applyAlignment="1" applyProtection="1">
      <alignment horizontal="center" vertical="center" wrapText="1"/>
      <protection/>
    </xf>
    <xf numFmtId="0" fontId="72" fillId="35" borderId="25" xfId="0" applyFont="1" applyFill="1" applyBorder="1" applyAlignment="1" applyProtection="1">
      <alignment horizontal="center" vertical="center" wrapText="1"/>
      <protection/>
    </xf>
    <xf numFmtId="0" fontId="72" fillId="35" borderId="65" xfId="0" applyFont="1" applyFill="1" applyBorder="1" applyAlignment="1" applyProtection="1">
      <alignment horizontal="center" vertical="center" wrapText="1"/>
      <protection/>
    </xf>
    <xf numFmtId="0" fontId="72" fillId="35" borderId="40" xfId="0" applyFont="1" applyFill="1" applyBorder="1" applyAlignment="1" applyProtection="1">
      <alignment horizontal="center" vertical="center" wrapText="1"/>
      <protection/>
    </xf>
    <xf numFmtId="0" fontId="72" fillId="35" borderId="53" xfId="0" applyFont="1" applyFill="1" applyBorder="1" applyAlignment="1" applyProtection="1">
      <alignment horizontal="center" vertical="center" wrapText="1"/>
      <protection/>
    </xf>
    <xf numFmtId="0" fontId="66" fillId="35" borderId="71" xfId="0" applyFont="1" applyFill="1" applyBorder="1" applyAlignment="1" applyProtection="1">
      <alignment horizontal="center" vertical="center" wrapText="1"/>
      <protection/>
    </xf>
    <xf numFmtId="0" fontId="66" fillId="35" borderId="55" xfId="0" applyFont="1" applyFill="1" applyBorder="1" applyAlignment="1" applyProtection="1">
      <alignment horizontal="center" vertical="center" wrapText="1"/>
      <protection/>
    </xf>
    <xf numFmtId="0" fontId="66" fillId="35" borderId="56" xfId="0" applyFont="1" applyFill="1" applyBorder="1" applyAlignment="1" applyProtection="1">
      <alignment horizontal="center" vertical="center" wrapText="1"/>
      <protection/>
    </xf>
    <xf numFmtId="0" fontId="66" fillId="35" borderId="18" xfId="0" applyFont="1" applyFill="1" applyBorder="1" applyAlignment="1" applyProtection="1">
      <alignment horizontal="center" vertical="center" wrapText="1"/>
      <protection/>
    </xf>
    <xf numFmtId="0" fontId="67" fillId="0" borderId="39" xfId="0" applyFont="1" applyBorder="1" applyAlignment="1" applyProtection="1">
      <alignment vertical="center" wrapText="1"/>
      <protection hidden="1" locked="0"/>
    </xf>
    <xf numFmtId="0" fontId="67" fillId="0" borderId="55" xfId="0" applyFont="1" applyBorder="1" applyAlignment="1" applyProtection="1">
      <alignment vertical="center" wrapText="1"/>
      <protection hidden="1" locked="0"/>
    </xf>
    <xf numFmtId="0" fontId="67" fillId="0" borderId="56" xfId="0" applyFont="1" applyBorder="1" applyAlignment="1" applyProtection="1">
      <alignment vertical="center" wrapText="1"/>
      <protection hidden="1" locked="0"/>
    </xf>
    <xf numFmtId="0" fontId="66" fillId="0" borderId="39" xfId="0" applyFont="1" applyBorder="1" applyAlignment="1">
      <alignment horizontal="left" vertical="top" wrapText="1"/>
    </xf>
    <xf numFmtId="0" fontId="66" fillId="0" borderId="38" xfId="0" applyFont="1" applyBorder="1" applyAlignment="1">
      <alignment horizontal="left" vertical="top" wrapText="1"/>
    </xf>
    <xf numFmtId="0" fontId="62" fillId="0" borderId="0" xfId="55" applyFont="1" applyFill="1" applyBorder="1" applyAlignment="1" applyProtection="1">
      <alignment horizontal="center" vertical="center"/>
      <protection/>
    </xf>
    <xf numFmtId="9" fontId="8" fillId="34" borderId="16" xfId="57" applyFont="1" applyFill="1" applyBorder="1" applyAlignment="1" applyProtection="1">
      <alignment horizontal="center" vertical="center" wrapText="1"/>
      <protection/>
    </xf>
    <xf numFmtId="0" fontId="73" fillId="0" borderId="48" xfId="55" applyFont="1" applyBorder="1" applyAlignment="1" applyProtection="1">
      <alignment horizontal="center" vertical="center"/>
      <protection/>
    </xf>
    <xf numFmtId="0" fontId="73" fillId="0" borderId="49" xfId="55" applyFont="1" applyBorder="1" applyAlignment="1" applyProtection="1">
      <alignment horizontal="center" vertical="center"/>
      <protection/>
    </xf>
    <xf numFmtId="0" fontId="65" fillId="0" borderId="0" xfId="55" applyFont="1" applyBorder="1" applyAlignment="1" applyProtection="1">
      <alignment horizontal="center" vertical="center"/>
      <protection/>
    </xf>
    <xf numFmtId="0" fontId="3" fillId="36" borderId="43" xfId="53" applyFont="1" applyFill="1" applyBorder="1" applyAlignment="1" applyProtection="1">
      <alignment horizontal="center" vertical="center" wrapText="1"/>
      <protection hidden="1" locked="0"/>
    </xf>
    <xf numFmtId="0" fontId="3" fillId="36" borderId="44" xfId="53" applyFont="1" applyFill="1" applyBorder="1" applyAlignment="1" applyProtection="1">
      <alignment horizontal="center" vertical="center" wrapText="1"/>
      <protection hidden="1" locked="0"/>
    </xf>
    <xf numFmtId="0" fontId="3" fillId="36" borderId="45" xfId="53" applyFont="1" applyFill="1" applyBorder="1" applyAlignment="1" applyProtection="1">
      <alignment horizontal="center" vertical="center" wrapText="1"/>
      <protection hidden="1" locked="0"/>
    </xf>
    <xf numFmtId="0" fontId="4" fillId="6" borderId="43" xfId="53" applyFont="1" applyFill="1" applyBorder="1" applyAlignment="1" applyProtection="1">
      <alignment horizontal="center" vertical="center" wrapText="1"/>
      <protection hidden="1" locked="0"/>
    </xf>
    <xf numFmtId="0" fontId="4" fillId="6" borderId="44" xfId="53" applyFont="1" applyFill="1" applyBorder="1" applyAlignment="1" applyProtection="1">
      <alignment horizontal="center" vertical="center" wrapText="1"/>
      <protection hidden="1" locked="0"/>
    </xf>
    <xf numFmtId="0" fontId="4" fillId="6" borderId="45" xfId="53" applyFont="1" applyFill="1" applyBorder="1" applyAlignment="1" applyProtection="1">
      <alignment horizontal="center" vertical="center" wrapText="1"/>
      <protection hidden="1" locked="0"/>
    </xf>
    <xf numFmtId="0" fontId="5" fillId="0" borderId="32" xfId="53" applyFont="1" applyFill="1" applyBorder="1" applyAlignment="1" applyProtection="1">
      <alignment horizontal="center" vertical="center" wrapText="1"/>
      <protection/>
    </xf>
    <xf numFmtId="0" fontId="5" fillId="0" borderId="58" xfId="53" applyFont="1" applyFill="1" applyBorder="1" applyAlignment="1" applyProtection="1">
      <alignment horizontal="center" vertical="center" wrapText="1"/>
      <protection/>
    </xf>
    <xf numFmtId="0" fontId="72" fillId="0" borderId="64" xfId="0" applyFont="1" applyBorder="1" applyAlignment="1" applyProtection="1">
      <alignment horizontal="center" vertical="center" wrapText="1"/>
      <protection hidden="1" locked="0"/>
    </xf>
    <xf numFmtId="0" fontId="72" fillId="0" borderId="63" xfId="0" applyFont="1" applyBorder="1" applyAlignment="1" applyProtection="1">
      <alignment horizontal="center" vertical="center" wrapText="1"/>
      <protection hidden="1" locked="0"/>
    </xf>
    <xf numFmtId="0" fontId="62" fillId="0" borderId="39" xfId="0" applyFont="1" applyBorder="1" applyAlignment="1" applyProtection="1">
      <alignment vertical="center" wrapText="1"/>
      <protection hidden="1" locked="0"/>
    </xf>
    <xf numFmtId="0" fontId="62" fillId="0" borderId="55" xfId="0" applyFont="1" applyBorder="1" applyAlignment="1" applyProtection="1">
      <alignment vertical="center" wrapText="1"/>
      <protection hidden="1" locked="0"/>
    </xf>
    <xf numFmtId="0" fontId="62" fillId="0" borderId="56" xfId="0" applyFont="1" applyBorder="1" applyAlignment="1" applyProtection="1">
      <alignment vertical="center" wrapText="1"/>
      <protection hidden="1" locked="0"/>
    </xf>
    <xf numFmtId="0" fontId="66" fillId="35" borderId="53" xfId="0" applyFont="1" applyFill="1" applyBorder="1" applyAlignment="1" applyProtection="1">
      <alignment vertical="center" wrapText="1"/>
      <protection/>
    </xf>
    <xf numFmtId="0" fontId="66" fillId="35" borderId="66" xfId="0" applyFont="1" applyFill="1" applyBorder="1" applyAlignment="1" applyProtection="1">
      <alignment vertical="center" wrapText="1"/>
      <protection/>
    </xf>
    <xf numFmtId="0" fontId="74" fillId="0" borderId="39" xfId="0" applyFont="1" applyBorder="1" applyAlignment="1" applyProtection="1">
      <alignment vertical="center" wrapText="1"/>
      <protection hidden="1" locked="0"/>
    </xf>
    <xf numFmtId="0" fontId="74" fillId="0" borderId="56" xfId="0" applyFont="1" applyBorder="1" applyAlignment="1" applyProtection="1">
      <alignment vertical="center" wrapText="1"/>
      <protection hidden="1" locked="0"/>
    </xf>
    <xf numFmtId="0" fontId="74" fillId="0" borderId="12" xfId="0" applyFont="1" applyBorder="1" applyAlignment="1" applyProtection="1">
      <alignment vertical="center" wrapText="1"/>
      <protection hidden="1" locked="0"/>
    </xf>
    <xf numFmtId="0" fontId="74" fillId="0" borderId="68" xfId="0" applyFont="1" applyBorder="1" applyAlignment="1" applyProtection="1">
      <alignment vertical="center" wrapText="1"/>
      <protection hidden="1" locked="0"/>
    </xf>
    <xf numFmtId="0" fontId="74" fillId="0" borderId="53" xfId="0" applyFont="1" applyBorder="1" applyAlignment="1" applyProtection="1">
      <alignment vertical="center" wrapText="1"/>
      <protection hidden="1" locked="0"/>
    </xf>
    <xf numFmtId="0" fontId="74" fillId="0" borderId="66" xfId="0" applyFont="1" applyBorder="1" applyAlignment="1" applyProtection="1">
      <alignment vertical="center" wrapText="1"/>
      <protection hidden="1" locked="0"/>
    </xf>
    <xf numFmtId="0" fontId="72" fillId="35" borderId="66" xfId="0" applyFont="1" applyFill="1" applyBorder="1" applyAlignment="1" applyProtection="1">
      <alignment horizontal="center" vertical="center" wrapText="1"/>
      <protection/>
    </xf>
    <xf numFmtId="0" fontId="59" fillId="11" borderId="11"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rmal 3" xfId="53"/>
    <cellStyle name="Normal 3 2" xfId="54"/>
    <cellStyle name="Normal 8" xfId="55"/>
    <cellStyle name="Notas" xfId="56"/>
    <cellStyle name="Percent" xfId="57"/>
    <cellStyle name="Porcentaje 2" xfId="58"/>
    <cellStyle name="Salida" xfId="59"/>
    <cellStyle name="Texto de advertencia" xfId="60"/>
    <cellStyle name="Texto explicativo" xfId="61"/>
    <cellStyle name="Título" xfId="62"/>
    <cellStyle name="Título 2" xfId="63"/>
    <cellStyle name="Título 3" xfId="64"/>
    <cellStyle name="Total" xfId="65"/>
  </cellStyles>
  <dxfs count="14">
    <dxf>
      <font>
        <color theme="0"/>
      </font>
      <fill>
        <patternFill patternType="none">
          <bgColor indexed="65"/>
        </patternFill>
      </fill>
    </dxf>
    <dxf>
      <font>
        <color theme="0"/>
      </font>
      <fill>
        <patternFill patternType="none">
          <bgColor indexed="65"/>
        </patternFill>
      </fill>
    </dxf>
    <dxf>
      <fill>
        <patternFill>
          <bgColor theme="5" tint="0.5999600291252136"/>
        </patternFill>
      </fill>
    </dxf>
    <dxf>
      <font>
        <color rgb="FF9C0006"/>
      </font>
    </dxf>
    <dxf>
      <fill>
        <patternFill patternType="lightUp"/>
      </fill>
    </dxf>
    <dxf>
      <fill>
        <patternFill patternType="lightDown"/>
      </fill>
    </dxf>
    <dxf>
      <fill>
        <patternFill>
          <bgColor theme="5" tint="0.3999499976634979"/>
        </patternFill>
      </fill>
    </dxf>
    <dxf>
      <fill>
        <patternFill>
          <bgColor theme="5" tint="0.3999499976634979"/>
        </patternFill>
      </fill>
    </dxf>
    <dxf>
      <fill>
        <patternFill>
          <bgColor theme="5" tint="0.3999499976634979"/>
        </patternFill>
      </fill>
    </dxf>
    <dxf>
      <fill>
        <patternFill patternType="lightDown"/>
      </fill>
    </dxf>
    <dxf>
      <fill>
        <patternFill patternType="lightDown"/>
      </fill>
    </dxf>
    <dxf>
      <font>
        <color rgb="FF9C0006"/>
      </font>
    </dxf>
    <dxf>
      <font>
        <color rgb="FF9C0006"/>
      </font>
      <border/>
    </dxf>
    <dxf>
      <font>
        <color theme="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76200</xdr:rowOff>
    </xdr:from>
    <xdr:to>
      <xdr:col>3</xdr:col>
      <xdr:colOff>409575</xdr:colOff>
      <xdr:row>3</xdr:row>
      <xdr:rowOff>85725</xdr:rowOff>
    </xdr:to>
    <xdr:pic>
      <xdr:nvPicPr>
        <xdr:cNvPr id="1" name="Imagen 1"/>
        <xdr:cNvPicPr preferRelativeResize="1">
          <a:picLocks noChangeAspect="1"/>
        </xdr:cNvPicPr>
      </xdr:nvPicPr>
      <xdr:blipFill>
        <a:blip r:embed="rId1"/>
        <a:stretch>
          <a:fillRect/>
        </a:stretch>
      </xdr:blipFill>
      <xdr:spPr>
        <a:xfrm>
          <a:off x="114300" y="76200"/>
          <a:ext cx="38195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H429"/>
  <sheetViews>
    <sheetView showGridLines="0" tabSelected="1" zoomScalePageLayoutView="0" workbookViewId="0" topLeftCell="A1">
      <pane ySplit="10" topLeftCell="A11" activePane="bottomLeft" state="frozen"/>
      <selection pane="topLeft" activeCell="A1" sqref="A1"/>
      <selection pane="bottomLeft" activeCell="A11" sqref="A11"/>
    </sheetView>
  </sheetViews>
  <sheetFormatPr defaultColWidth="11.421875" defaultRowHeight="15"/>
  <cols>
    <col min="1" max="1" width="53.57421875" style="1" customWidth="1"/>
    <col min="2" max="2" width="12.140625" style="1" customWidth="1"/>
    <col min="3" max="3" width="26.00390625" style="1" customWidth="1"/>
    <col min="4" max="5" width="28.8515625" style="1" customWidth="1"/>
    <col min="6" max="6" width="13.28125" style="1" customWidth="1"/>
    <col min="7" max="7" width="6.57421875" style="10" customWidth="1"/>
    <col min="8" max="8" width="32.7109375" style="10" customWidth="1"/>
    <col min="9" max="9" width="9.57421875" style="10" customWidth="1"/>
    <col min="10" max="10" width="42.7109375" style="10" customWidth="1"/>
    <col min="11" max="13" width="9.57421875" style="10" customWidth="1"/>
    <col min="14" max="14" width="39.140625" style="10" customWidth="1"/>
    <col min="15" max="18" width="14.7109375" style="10" customWidth="1"/>
    <col min="19" max="19" width="21.8515625" style="1" customWidth="1"/>
    <col min="20" max="20" width="12.57421875" style="1" customWidth="1"/>
    <col min="21" max="21" width="13.00390625" style="1" customWidth="1"/>
    <col min="22" max="22" width="12.28125" style="1" customWidth="1"/>
    <col min="23" max="23" width="22.28125" style="1" customWidth="1"/>
    <col min="24" max="28" width="14.7109375" style="1" customWidth="1"/>
    <col min="29" max="29" width="5.00390625" style="58" customWidth="1"/>
    <col min="30" max="34" width="10.421875" style="1" hidden="1" customWidth="1"/>
    <col min="35" max="37" width="17.8515625" style="1" customWidth="1"/>
    <col min="38" max="38" width="31.28125" style="1" customWidth="1"/>
    <col min="39" max="44" width="17.8515625" style="1" customWidth="1"/>
    <col min="45" max="16384" width="11.421875" style="1" customWidth="1"/>
  </cols>
  <sheetData>
    <row r="2" spans="1:18" ht="26.25" thickBot="1">
      <c r="A2" s="3"/>
      <c r="B2" s="57">
        <v>0</v>
      </c>
      <c r="C2" s="71"/>
      <c r="E2" s="57">
        <v>2020</v>
      </c>
      <c r="G2" s="1"/>
      <c r="H2" s="1"/>
      <c r="I2" s="1"/>
      <c r="J2" s="1"/>
      <c r="K2" s="1"/>
      <c r="L2" s="1"/>
      <c r="M2" s="1"/>
      <c r="N2" s="1"/>
      <c r="O2" s="1"/>
      <c r="P2" s="1"/>
      <c r="Q2" s="1"/>
      <c r="R2" s="1"/>
    </row>
    <row r="3" spans="1:18" ht="15">
      <c r="A3" s="3"/>
      <c r="B3" s="3" t="s">
        <v>148</v>
      </c>
      <c r="C3" s="3"/>
      <c r="E3" s="3" t="s">
        <v>117</v>
      </c>
      <c r="G3" s="1"/>
      <c r="H3" s="1"/>
      <c r="I3" s="1"/>
      <c r="J3" s="1"/>
      <c r="K3" s="1"/>
      <c r="L3" s="1"/>
      <c r="M3" s="1"/>
      <c r="N3" s="1"/>
      <c r="O3" s="1"/>
      <c r="P3" s="1"/>
      <c r="Q3" s="1"/>
      <c r="R3" s="1"/>
    </row>
    <row r="4" spans="1:18" ht="15.75" thickBot="1">
      <c r="A4" s="3"/>
      <c r="B4" s="3"/>
      <c r="C4" s="3"/>
      <c r="D4" s="3"/>
      <c r="G4" s="1"/>
      <c r="H4" s="1"/>
      <c r="I4" s="1"/>
      <c r="J4" s="1"/>
      <c r="K4" s="1"/>
      <c r="L4" s="1"/>
      <c r="M4" s="1"/>
      <c r="N4" s="1"/>
      <c r="O4" s="1"/>
      <c r="P4" s="1"/>
      <c r="Q4" s="1"/>
      <c r="R4" s="1"/>
    </row>
    <row r="5" spans="1:29" s="6" customFormat="1" ht="26.25" customHeight="1" thickBot="1">
      <c r="A5" s="140" t="s">
        <v>2</v>
      </c>
      <c r="B5" s="141"/>
      <c r="C5" s="141"/>
      <c r="D5" s="141"/>
      <c r="E5" s="141"/>
      <c r="F5" s="141"/>
      <c r="G5" s="142"/>
      <c r="H5" s="143"/>
      <c r="I5" s="144"/>
      <c r="J5" s="144"/>
      <c r="K5" s="144"/>
      <c r="L5" s="144"/>
      <c r="M5" s="144"/>
      <c r="N5" s="144"/>
      <c r="O5" s="144"/>
      <c r="P5" s="144"/>
      <c r="Q5" s="144"/>
      <c r="R5" s="144"/>
      <c r="S5" s="145"/>
      <c r="T5" s="159" t="s">
        <v>3</v>
      </c>
      <c r="U5" s="160"/>
      <c r="V5" s="163">
        <f>+IF(ISERROR(VLOOKUP(H6,LISTAS!$A$15:$B$50,2,0)),"",VLOOKUP(H6,LISTAS!$A$15:$B$50,2,0))</f>
      </c>
      <c r="W5" s="164"/>
      <c r="AC5" s="58"/>
    </row>
    <row r="6" spans="1:29" s="6" customFormat="1" ht="32.25" customHeight="1" thickBot="1">
      <c r="A6" s="140" t="s">
        <v>4</v>
      </c>
      <c r="B6" s="141"/>
      <c r="C6" s="141"/>
      <c r="D6" s="141"/>
      <c r="E6" s="141"/>
      <c r="F6" s="141"/>
      <c r="G6" s="142"/>
      <c r="H6" s="143"/>
      <c r="I6" s="144"/>
      <c r="J6" s="144"/>
      <c r="K6" s="144"/>
      <c r="L6" s="144"/>
      <c r="M6" s="144"/>
      <c r="N6" s="144"/>
      <c r="O6" s="144"/>
      <c r="P6" s="144"/>
      <c r="Q6" s="144"/>
      <c r="R6" s="144"/>
      <c r="S6" s="145"/>
      <c r="T6" s="161"/>
      <c r="U6" s="162"/>
      <c r="V6" s="165"/>
      <c r="W6" s="166"/>
      <c r="AC6" s="58"/>
    </row>
    <row r="7" spans="1:29" s="6" customFormat="1" ht="16.5" customHeight="1" thickBot="1">
      <c r="A7" s="178" t="s">
        <v>5</v>
      </c>
      <c r="B7" s="178"/>
      <c r="C7" s="178"/>
      <c r="D7" s="178"/>
      <c r="E7" s="178"/>
      <c r="F7" s="178"/>
      <c r="G7" s="178"/>
      <c r="H7" s="178"/>
      <c r="I7" s="178"/>
      <c r="J7" s="178"/>
      <c r="K7" s="178"/>
      <c r="L7" s="178"/>
      <c r="M7" s="178"/>
      <c r="N7" s="178"/>
      <c r="O7" s="178"/>
      <c r="P7" s="178"/>
      <c r="Q7" s="178"/>
      <c r="R7" s="178"/>
      <c r="S7" s="178"/>
      <c r="T7" s="178"/>
      <c r="U7" s="178"/>
      <c r="V7" s="178"/>
      <c r="W7" s="179"/>
      <c r="AC7" s="58"/>
    </row>
    <row r="8" spans="1:34" ht="14.25" customHeight="1" thickBot="1">
      <c r="A8" s="190" t="s">
        <v>7</v>
      </c>
      <c r="B8" s="191"/>
      <c r="C8" s="192"/>
      <c r="D8" s="146" t="s">
        <v>118</v>
      </c>
      <c r="E8" s="147"/>
      <c r="F8" s="147"/>
      <c r="G8" s="147"/>
      <c r="H8" s="147"/>
      <c r="I8" s="147"/>
      <c r="J8" s="147"/>
      <c r="K8" s="147"/>
      <c r="L8" s="147"/>
      <c r="M8" s="147"/>
      <c r="N8" s="147"/>
      <c r="O8" s="147"/>
      <c r="P8" s="147"/>
      <c r="Q8" s="147"/>
      <c r="R8" s="147"/>
      <c r="S8" s="147"/>
      <c r="T8" s="147"/>
      <c r="U8" s="147"/>
      <c r="V8" s="147"/>
      <c r="W8" s="148"/>
      <c r="X8" s="151" t="s">
        <v>9</v>
      </c>
      <c r="Y8" s="152"/>
      <c r="Z8" s="152"/>
      <c r="AA8" s="152"/>
      <c r="AB8" s="152"/>
      <c r="AC8" s="59"/>
      <c r="AD8" s="151" t="s">
        <v>115</v>
      </c>
      <c r="AE8" s="152"/>
      <c r="AF8" s="152"/>
      <c r="AG8" s="152"/>
      <c r="AH8" s="153"/>
    </row>
    <row r="9" spans="1:34" s="21" customFormat="1" ht="13.5" customHeight="1">
      <c r="A9" s="185" t="s">
        <v>12</v>
      </c>
      <c r="B9" s="169" t="s">
        <v>13</v>
      </c>
      <c r="C9" s="187" t="s">
        <v>14</v>
      </c>
      <c r="D9" s="149" t="s">
        <v>15</v>
      </c>
      <c r="E9" s="157" t="s">
        <v>135</v>
      </c>
      <c r="F9" s="157" t="s">
        <v>111</v>
      </c>
      <c r="G9" s="167" t="s">
        <v>16</v>
      </c>
      <c r="H9" s="169" t="s">
        <v>17</v>
      </c>
      <c r="I9" s="169" t="s">
        <v>18</v>
      </c>
      <c r="J9" s="169" t="s">
        <v>19</v>
      </c>
      <c r="K9" s="171" t="s">
        <v>20</v>
      </c>
      <c r="L9" s="155"/>
      <c r="M9" s="149"/>
      <c r="N9" s="173" t="s">
        <v>10</v>
      </c>
      <c r="O9" s="175" t="s">
        <v>11</v>
      </c>
      <c r="P9" s="176"/>
      <c r="Q9" s="176"/>
      <c r="R9" s="177"/>
      <c r="S9" s="169" t="s">
        <v>21</v>
      </c>
      <c r="T9" s="169" t="s">
        <v>22</v>
      </c>
      <c r="U9" s="169" t="s">
        <v>23</v>
      </c>
      <c r="V9" s="169" t="s">
        <v>24</v>
      </c>
      <c r="W9" s="187" t="s">
        <v>116</v>
      </c>
      <c r="X9" s="154"/>
      <c r="Y9" s="155"/>
      <c r="Z9" s="155"/>
      <c r="AA9" s="155"/>
      <c r="AB9" s="155"/>
      <c r="AC9" s="59"/>
      <c r="AD9" s="154"/>
      <c r="AE9" s="155"/>
      <c r="AF9" s="155"/>
      <c r="AG9" s="155"/>
      <c r="AH9" s="156"/>
    </row>
    <row r="10" spans="1:34" s="21" customFormat="1" ht="29.25" customHeight="1" thickBot="1">
      <c r="A10" s="186"/>
      <c r="B10" s="170"/>
      <c r="C10" s="188"/>
      <c r="D10" s="150"/>
      <c r="E10" s="158"/>
      <c r="F10" s="158"/>
      <c r="G10" s="168"/>
      <c r="H10" s="170"/>
      <c r="I10" s="170"/>
      <c r="J10" s="170"/>
      <c r="K10" s="31" t="s">
        <v>29</v>
      </c>
      <c r="L10" s="31" t="s">
        <v>30</v>
      </c>
      <c r="M10" s="31" t="s">
        <v>31</v>
      </c>
      <c r="N10" s="174"/>
      <c r="O10" s="29" t="s">
        <v>25</v>
      </c>
      <c r="P10" s="29" t="s">
        <v>26</v>
      </c>
      <c r="Q10" s="29" t="s">
        <v>27</v>
      </c>
      <c r="R10" s="30" t="s">
        <v>28</v>
      </c>
      <c r="S10" s="172"/>
      <c r="T10" s="172"/>
      <c r="U10" s="172"/>
      <c r="V10" s="172"/>
      <c r="W10" s="189"/>
      <c r="X10" s="32" t="s">
        <v>32</v>
      </c>
      <c r="Y10" s="33" t="s">
        <v>33</v>
      </c>
      <c r="Z10" s="33" t="s">
        <v>34</v>
      </c>
      <c r="AA10" s="33" t="s">
        <v>35</v>
      </c>
      <c r="AB10" s="34" t="s">
        <v>36</v>
      </c>
      <c r="AC10" s="59"/>
      <c r="AD10" s="52" t="s">
        <v>32</v>
      </c>
      <c r="AE10" s="54" t="s">
        <v>33</v>
      </c>
      <c r="AF10" s="54" t="s">
        <v>34</v>
      </c>
      <c r="AG10" s="54" t="s">
        <v>35</v>
      </c>
      <c r="AH10" s="53" t="s">
        <v>36</v>
      </c>
    </row>
    <row r="11" spans="1:34" s="8" customFormat="1" ht="51">
      <c r="A11" s="79"/>
      <c r="B11" s="76">
        <f>+IF(ISBLANK(A11),"",VLOOKUP(A11,LISTAS!$D$15:$E$20,2,0))</f>
      </c>
      <c r="C11" s="80"/>
      <c r="D11" s="81"/>
      <c r="E11" s="82"/>
      <c r="F11" s="83"/>
      <c r="G11" s="84"/>
      <c r="H11" s="85"/>
      <c r="I11" s="83"/>
      <c r="J11" s="86" t="str">
        <f>+CONCATENATE(CHAR(62),K11,CHAR(10),CHAR(62),L11,CHAR(10),CHAR(62),M11)</f>
        <v>&gt;
&gt;
&gt;</v>
      </c>
      <c r="K11" s="87"/>
      <c r="L11" s="87"/>
      <c r="M11" s="87"/>
      <c r="N11" s="35" t="str">
        <f>+CONCATENATE(O11,CHAR(10),P11,CHAR(10),Q11,CHAR(10),R11)</f>
        <v>
</v>
      </c>
      <c r="O11" s="44"/>
      <c r="P11" s="45"/>
      <c r="Q11" s="45"/>
      <c r="R11" s="46"/>
      <c r="S11" s="88"/>
      <c r="T11" s="84"/>
      <c r="U11" s="89"/>
      <c r="V11" s="90"/>
      <c r="W11" s="91">
        <f aca="true" t="shared" si="0" ref="W11:W74">IF(AND(ISBLANK(S11),ISBLANK(D11)),"",IF(ISBLANK(S11),"LA RELACIÓN DE ACTIVIDADES DEBE SER A PARTIR DE LA SIGUIENTE FILA",CONCATENATE(AD11,"-",AE11,"-",AF11,"-",AG11,"-",AH11)))</f>
      </c>
      <c r="X11" s="92"/>
      <c r="Y11" s="88"/>
      <c r="Z11" s="88"/>
      <c r="AA11" s="88"/>
      <c r="AB11" s="93"/>
      <c r="AC11" s="59"/>
      <c r="AD11" s="74">
        <f>IF(X11="","",VLOOKUP(X11,LISTAS!$A$15:$B$50,2,0))</f>
      </c>
      <c r="AE11" s="27">
        <f>IF(Y11="","",VLOOKUP(Y11,LISTAS!$A$15:$B$50,2,0))</f>
      </c>
      <c r="AF11" s="27">
        <f>IF(Z11="","",VLOOKUP(Z11,LISTAS!$A$15:$B$50,2,0))</f>
      </c>
      <c r="AG11" s="27">
        <f>IF(AA11="","",VLOOKUP(AA11,LISTAS!$A$15:$B$50,2,0))</f>
      </c>
      <c r="AH11" s="28">
        <f>IF(AB11="","",VLOOKUP(AB11,LISTAS!$A$15:$B$50,2,0))</f>
      </c>
    </row>
    <row r="12" spans="1:34" s="8" customFormat="1" ht="51">
      <c r="A12" s="94"/>
      <c r="B12" s="36">
        <f>+IF(ISBLANK(A12),"",VLOOKUP(A12,LISTAS!$D$15:$E$20,2,0))</f>
      </c>
      <c r="C12" s="95"/>
      <c r="D12" s="81"/>
      <c r="E12" s="96"/>
      <c r="F12" s="97"/>
      <c r="G12" s="98"/>
      <c r="H12" s="99"/>
      <c r="I12" s="97"/>
      <c r="J12" s="100" t="str">
        <f>+CONCATENATE(CHAR(62),K12,CHAR(10),CHAR(62),L12,CHAR(10),CHAR(62),M12)</f>
        <v>&gt;
&gt;
&gt;</v>
      </c>
      <c r="K12" s="101"/>
      <c r="L12" s="101"/>
      <c r="M12" s="101"/>
      <c r="N12" s="41" t="str">
        <f aca="true" t="shared" si="1" ref="N12:N75">+CONCATENATE(O12,CHAR(10),P12,CHAR(10),Q12,CHAR(10),R12)</f>
        <v>
</v>
      </c>
      <c r="O12" s="47"/>
      <c r="P12" s="43"/>
      <c r="Q12" s="43"/>
      <c r="R12" s="48"/>
      <c r="S12" s="102"/>
      <c r="T12" s="98"/>
      <c r="U12" s="103"/>
      <c r="V12" s="103"/>
      <c r="W12" s="104">
        <f t="shared" si="0"/>
      </c>
      <c r="X12" s="105"/>
      <c r="Y12" s="102"/>
      <c r="Z12" s="102"/>
      <c r="AA12" s="102"/>
      <c r="AB12" s="106"/>
      <c r="AC12" s="59"/>
      <c r="AD12" s="75">
        <f>IF(X12="","",VLOOKUP(X12,LISTAS!$A$15:$B$50,2,0))</f>
      </c>
      <c r="AE12" s="25">
        <f>IF(Y12="","",VLOOKUP(Y12,LISTAS!$A$15:$B$50,2,0))</f>
      </c>
      <c r="AF12" s="25">
        <f>IF(Z12="","",VLOOKUP(Z12,LISTAS!$A$15:$B$50,2,0))</f>
      </c>
      <c r="AG12" s="25">
        <f>IF(AA12="","",VLOOKUP(AA12,LISTAS!$A$15:$B$50,2,0))</f>
      </c>
      <c r="AH12" s="26">
        <f>IF(AB12="","",VLOOKUP(AB12,LISTAS!$A$15:$B$50,2,0))</f>
      </c>
    </row>
    <row r="13" spans="1:34" s="8" customFormat="1" ht="51">
      <c r="A13" s="94"/>
      <c r="B13" s="36">
        <f>+IF(ISBLANK(A13),"",VLOOKUP(A13,LISTAS!$D$15:$E$20,2,0))</f>
      </c>
      <c r="C13" s="95"/>
      <c r="D13" s="81"/>
      <c r="E13" s="96"/>
      <c r="F13" s="97"/>
      <c r="G13" s="98"/>
      <c r="H13" s="99"/>
      <c r="I13" s="97"/>
      <c r="J13" s="100" t="str">
        <f aca="true" t="shared" si="2" ref="J13:J76">+CONCATENATE(CHAR(62),K13,CHAR(10),CHAR(62),L13,CHAR(10),CHAR(62),M13)</f>
        <v>&gt;
&gt;
&gt;</v>
      </c>
      <c r="K13" s="101"/>
      <c r="L13" s="101"/>
      <c r="M13" s="101"/>
      <c r="N13" s="41" t="str">
        <f t="shared" si="1"/>
        <v>
</v>
      </c>
      <c r="O13" s="47"/>
      <c r="P13" s="43"/>
      <c r="Q13" s="43"/>
      <c r="R13" s="48"/>
      <c r="S13" s="102"/>
      <c r="T13" s="98"/>
      <c r="U13" s="103"/>
      <c r="V13" s="103"/>
      <c r="W13" s="104">
        <f t="shared" si="0"/>
      </c>
      <c r="X13" s="105"/>
      <c r="Y13" s="102"/>
      <c r="Z13" s="102"/>
      <c r="AA13" s="102"/>
      <c r="AB13" s="106"/>
      <c r="AC13" s="59"/>
      <c r="AD13" s="75">
        <f>IF(X13="","",VLOOKUP(X13,LISTAS!$A$15:$B$50,2,0))</f>
      </c>
      <c r="AE13" s="25">
        <f>IF(Y13="","",VLOOKUP(Y13,LISTAS!$A$15:$B$50,2,0))</f>
      </c>
      <c r="AF13" s="25">
        <f>IF(Z13="","",VLOOKUP(Z13,LISTAS!$A$15:$B$50,2,0))</f>
      </c>
      <c r="AG13" s="25">
        <f>IF(AA13="","",VLOOKUP(AA13,LISTAS!$A$15:$B$50,2,0))</f>
      </c>
      <c r="AH13" s="26">
        <f>IF(AB13="","",VLOOKUP(AB13,LISTAS!$A$15:$B$50,2,0))</f>
      </c>
    </row>
    <row r="14" spans="1:34" s="8" customFormat="1" ht="51">
      <c r="A14" s="94"/>
      <c r="B14" s="36">
        <f>+IF(ISBLANK(A14),"",VLOOKUP(A14,LISTAS!$D$15:$E$20,2,0))</f>
      </c>
      <c r="C14" s="95"/>
      <c r="D14" s="81"/>
      <c r="E14" s="96"/>
      <c r="F14" s="97"/>
      <c r="G14" s="98"/>
      <c r="H14" s="99"/>
      <c r="I14" s="97"/>
      <c r="J14" s="100" t="str">
        <f t="shared" si="2"/>
        <v>&gt;
&gt;
&gt;</v>
      </c>
      <c r="K14" s="101"/>
      <c r="L14" s="101"/>
      <c r="M14" s="101"/>
      <c r="N14" s="41" t="str">
        <f t="shared" si="1"/>
        <v>
</v>
      </c>
      <c r="O14" s="47"/>
      <c r="P14" s="43"/>
      <c r="Q14" s="43"/>
      <c r="R14" s="48"/>
      <c r="S14" s="102"/>
      <c r="T14" s="98"/>
      <c r="U14" s="103"/>
      <c r="V14" s="103"/>
      <c r="W14" s="104">
        <f t="shared" si="0"/>
      </c>
      <c r="X14" s="105"/>
      <c r="Y14" s="102"/>
      <c r="Z14" s="102"/>
      <c r="AA14" s="102"/>
      <c r="AB14" s="106"/>
      <c r="AC14" s="59"/>
      <c r="AD14" s="75">
        <f>IF(X14="","",VLOOKUP(X14,LISTAS!$A$15:$B$50,2,0))</f>
      </c>
      <c r="AE14" s="25">
        <f>IF(Y14="","",VLOOKUP(Y14,LISTAS!$A$15:$B$50,2,0))</f>
      </c>
      <c r="AF14" s="25">
        <f>IF(Z14="","",VLOOKUP(Z14,LISTAS!$A$15:$B$50,2,0))</f>
      </c>
      <c r="AG14" s="25">
        <f>IF(AA14="","",VLOOKUP(AA14,LISTAS!$A$15:$B$50,2,0))</f>
      </c>
      <c r="AH14" s="26">
        <f>IF(AB14="","",VLOOKUP(AB14,LISTAS!$A$15:$B$50,2,0))</f>
      </c>
    </row>
    <row r="15" spans="1:34" s="8" customFormat="1" ht="51">
      <c r="A15" s="94"/>
      <c r="B15" s="36">
        <f>+IF(ISBLANK(A15),"",VLOOKUP(A15,LISTAS!$D$15:$E$20,2,0))</f>
      </c>
      <c r="C15" s="95"/>
      <c r="D15" s="81"/>
      <c r="E15" s="96"/>
      <c r="F15" s="97"/>
      <c r="G15" s="98"/>
      <c r="H15" s="99"/>
      <c r="I15" s="97"/>
      <c r="J15" s="100" t="str">
        <f t="shared" si="2"/>
        <v>&gt;
&gt;
&gt;</v>
      </c>
      <c r="K15" s="101"/>
      <c r="L15" s="101"/>
      <c r="M15" s="101"/>
      <c r="N15" s="41" t="str">
        <f t="shared" si="1"/>
        <v>
</v>
      </c>
      <c r="O15" s="47"/>
      <c r="P15" s="43"/>
      <c r="Q15" s="43"/>
      <c r="R15" s="48"/>
      <c r="S15" s="102"/>
      <c r="T15" s="98"/>
      <c r="U15" s="103"/>
      <c r="V15" s="103"/>
      <c r="W15" s="104">
        <f t="shared" si="0"/>
      </c>
      <c r="X15" s="105"/>
      <c r="Y15" s="102"/>
      <c r="Z15" s="102"/>
      <c r="AA15" s="102"/>
      <c r="AB15" s="106"/>
      <c r="AC15" s="59"/>
      <c r="AD15" s="75">
        <f>IF(X15="","",VLOOKUP(X15,LISTAS!$A$15:$B$50,2,0))</f>
      </c>
      <c r="AE15" s="25">
        <f>IF(Y15="","",VLOOKUP(Y15,LISTAS!$A$15:$B$50,2,0))</f>
      </c>
      <c r="AF15" s="25">
        <f>IF(Z15="","",VLOOKUP(Z15,LISTAS!$A$15:$B$50,2,0))</f>
      </c>
      <c r="AG15" s="25">
        <f>IF(AA15="","",VLOOKUP(AA15,LISTAS!$A$15:$B$50,2,0))</f>
      </c>
      <c r="AH15" s="26">
        <f>IF(AB15="","",VLOOKUP(AB15,LISTAS!$A$15:$B$50,2,0))</f>
      </c>
    </row>
    <row r="16" spans="1:34" s="8" customFormat="1" ht="51">
      <c r="A16" s="94"/>
      <c r="B16" s="36">
        <f>+IF(ISBLANK(A16),"",VLOOKUP(A16,LISTAS!$D$15:$E$20,2,0))</f>
      </c>
      <c r="C16" s="95"/>
      <c r="D16" s="81"/>
      <c r="E16" s="96"/>
      <c r="F16" s="97"/>
      <c r="G16" s="98"/>
      <c r="H16" s="99"/>
      <c r="I16" s="97"/>
      <c r="J16" s="100" t="str">
        <f t="shared" si="2"/>
        <v>&gt;
&gt;
&gt;</v>
      </c>
      <c r="K16" s="101"/>
      <c r="L16" s="101"/>
      <c r="M16" s="101"/>
      <c r="N16" s="41" t="str">
        <f t="shared" si="1"/>
        <v>
</v>
      </c>
      <c r="O16" s="47"/>
      <c r="P16" s="43"/>
      <c r="Q16" s="43"/>
      <c r="R16" s="48"/>
      <c r="S16" s="102"/>
      <c r="T16" s="98"/>
      <c r="U16" s="103"/>
      <c r="V16" s="103"/>
      <c r="W16" s="104">
        <f t="shared" si="0"/>
      </c>
      <c r="X16" s="105"/>
      <c r="Y16" s="102"/>
      <c r="Z16" s="102"/>
      <c r="AA16" s="102"/>
      <c r="AB16" s="106"/>
      <c r="AC16" s="59"/>
      <c r="AD16" s="75">
        <f>IF(X16="","",VLOOKUP(X16,LISTAS!$A$15:$B$50,2,0))</f>
      </c>
      <c r="AE16" s="25">
        <f>IF(Y16="","",VLOOKUP(Y16,LISTAS!$A$15:$B$50,2,0))</f>
      </c>
      <c r="AF16" s="25">
        <f>IF(Z16="","",VLOOKUP(Z16,LISTAS!$A$15:$B$50,2,0))</f>
      </c>
      <c r="AG16" s="25">
        <f>IF(AA16="","",VLOOKUP(AA16,LISTAS!$A$15:$B$50,2,0))</f>
      </c>
      <c r="AH16" s="26">
        <f>IF(AB16="","",VLOOKUP(AB16,LISTAS!$A$15:$B$50,2,0))</f>
      </c>
    </row>
    <row r="17" spans="1:34" s="8" customFormat="1" ht="51">
      <c r="A17" s="94"/>
      <c r="B17" s="36">
        <f>+IF(ISBLANK(A17),"",VLOOKUP(A17,LISTAS!$D$15:$E$20,2,0))</f>
      </c>
      <c r="C17" s="95"/>
      <c r="D17" s="81"/>
      <c r="E17" s="96"/>
      <c r="F17" s="97"/>
      <c r="G17" s="98"/>
      <c r="H17" s="99"/>
      <c r="I17" s="97"/>
      <c r="J17" s="100" t="str">
        <f t="shared" si="2"/>
        <v>&gt;
&gt;
&gt;</v>
      </c>
      <c r="K17" s="101"/>
      <c r="L17" s="101"/>
      <c r="M17" s="101"/>
      <c r="N17" s="41" t="str">
        <f t="shared" si="1"/>
        <v>
</v>
      </c>
      <c r="O17" s="47"/>
      <c r="P17" s="43"/>
      <c r="Q17" s="43"/>
      <c r="R17" s="48"/>
      <c r="S17" s="102"/>
      <c r="T17" s="98"/>
      <c r="U17" s="103"/>
      <c r="V17" s="103"/>
      <c r="W17" s="104">
        <f t="shared" si="0"/>
      </c>
      <c r="X17" s="105"/>
      <c r="Y17" s="102"/>
      <c r="Z17" s="102"/>
      <c r="AA17" s="102"/>
      <c r="AB17" s="106"/>
      <c r="AC17" s="59"/>
      <c r="AD17" s="75">
        <f>IF(X17="","",VLOOKUP(X17,LISTAS!$A$15:$B$50,2,0))</f>
      </c>
      <c r="AE17" s="25">
        <f>IF(Y17="","",VLOOKUP(Y17,LISTAS!$A$15:$B$50,2,0))</f>
      </c>
      <c r="AF17" s="25">
        <f>IF(Z17="","",VLOOKUP(Z17,LISTAS!$A$15:$B$50,2,0))</f>
      </c>
      <c r="AG17" s="25">
        <f>IF(AA17="","",VLOOKUP(AA17,LISTAS!$A$15:$B$50,2,0))</f>
      </c>
      <c r="AH17" s="26">
        <f>IF(AB17="","",VLOOKUP(AB17,LISTAS!$A$15:$B$50,2,0))</f>
      </c>
    </row>
    <row r="18" spans="1:34" s="8" customFormat="1" ht="51">
      <c r="A18" s="94"/>
      <c r="B18" s="36">
        <f>+IF(ISBLANK(A18),"",VLOOKUP(A18,LISTAS!$D$15:$E$20,2,0))</f>
      </c>
      <c r="C18" s="95"/>
      <c r="D18" s="81"/>
      <c r="E18" s="96"/>
      <c r="F18" s="97"/>
      <c r="G18" s="98"/>
      <c r="H18" s="99"/>
      <c r="I18" s="97"/>
      <c r="J18" s="100" t="str">
        <f t="shared" si="2"/>
        <v>&gt;
&gt;
&gt;</v>
      </c>
      <c r="K18" s="101"/>
      <c r="L18" s="101"/>
      <c r="M18" s="101"/>
      <c r="N18" s="41" t="str">
        <f t="shared" si="1"/>
        <v>
</v>
      </c>
      <c r="O18" s="47"/>
      <c r="P18" s="43"/>
      <c r="Q18" s="43"/>
      <c r="R18" s="48"/>
      <c r="S18" s="102"/>
      <c r="T18" s="98"/>
      <c r="U18" s="103"/>
      <c r="V18" s="103"/>
      <c r="W18" s="104">
        <f t="shared" si="0"/>
      </c>
      <c r="X18" s="105"/>
      <c r="Y18" s="102"/>
      <c r="Z18" s="102"/>
      <c r="AA18" s="102"/>
      <c r="AB18" s="106"/>
      <c r="AC18" s="59"/>
      <c r="AD18" s="75">
        <f>IF(X18="","",VLOOKUP(X18,LISTAS!$A$15:$B$50,2,0))</f>
      </c>
      <c r="AE18" s="25">
        <f>IF(Y18="","",VLOOKUP(Y18,LISTAS!$A$15:$B$50,2,0))</f>
      </c>
      <c r="AF18" s="25">
        <f>IF(Z18="","",VLOOKUP(Z18,LISTAS!$A$15:$B$50,2,0))</f>
      </c>
      <c r="AG18" s="25">
        <f>IF(AA18="","",VLOOKUP(AA18,LISTAS!$A$15:$B$50,2,0))</f>
      </c>
      <c r="AH18" s="26">
        <f>IF(AB18="","",VLOOKUP(AB18,LISTAS!$A$15:$B$50,2,0))</f>
      </c>
    </row>
    <row r="19" spans="1:34" s="8" customFormat="1" ht="51">
      <c r="A19" s="94"/>
      <c r="B19" s="36">
        <f>+IF(ISBLANK(A19),"",VLOOKUP(A19,LISTAS!$D$15:$E$20,2,0))</f>
      </c>
      <c r="C19" s="95"/>
      <c r="D19" s="81"/>
      <c r="E19" s="96"/>
      <c r="F19" s="97"/>
      <c r="G19" s="98"/>
      <c r="H19" s="99"/>
      <c r="I19" s="97"/>
      <c r="J19" s="100" t="str">
        <f t="shared" si="2"/>
        <v>&gt;
&gt;
&gt;</v>
      </c>
      <c r="K19" s="101"/>
      <c r="L19" s="101"/>
      <c r="M19" s="101"/>
      <c r="N19" s="41" t="str">
        <f t="shared" si="1"/>
        <v>
</v>
      </c>
      <c r="O19" s="47"/>
      <c r="P19" s="43"/>
      <c r="Q19" s="43"/>
      <c r="R19" s="48"/>
      <c r="S19" s="102"/>
      <c r="T19" s="98"/>
      <c r="U19" s="103"/>
      <c r="V19" s="103"/>
      <c r="W19" s="104">
        <f t="shared" si="0"/>
      </c>
      <c r="X19" s="105"/>
      <c r="Y19" s="102"/>
      <c r="Z19" s="102"/>
      <c r="AA19" s="102"/>
      <c r="AB19" s="106"/>
      <c r="AC19" s="59"/>
      <c r="AD19" s="75">
        <f>IF(X19="","",VLOOKUP(X19,LISTAS!$A$15:$B$50,2,0))</f>
      </c>
      <c r="AE19" s="25">
        <f>IF(Y19="","",VLOOKUP(Y19,LISTAS!$A$15:$B$50,2,0))</f>
      </c>
      <c r="AF19" s="25">
        <f>IF(Z19="","",VLOOKUP(Z19,LISTAS!$A$15:$B$50,2,0))</f>
      </c>
      <c r="AG19" s="25">
        <f>IF(AA19="","",VLOOKUP(AA19,LISTAS!$A$15:$B$50,2,0))</f>
      </c>
      <c r="AH19" s="26">
        <f>IF(AB19="","",VLOOKUP(AB19,LISTAS!$A$15:$B$50,2,0))</f>
      </c>
    </row>
    <row r="20" spans="1:34" s="8" customFormat="1" ht="51">
      <c r="A20" s="94"/>
      <c r="B20" s="36">
        <f>+IF(ISBLANK(A20),"",VLOOKUP(A20,LISTAS!$D$15:$E$20,2,0))</f>
      </c>
      <c r="C20" s="95"/>
      <c r="D20" s="81"/>
      <c r="E20" s="96"/>
      <c r="F20" s="97"/>
      <c r="G20" s="98"/>
      <c r="H20" s="99"/>
      <c r="I20" s="97"/>
      <c r="J20" s="100" t="str">
        <f t="shared" si="2"/>
        <v>&gt;
&gt;
&gt;</v>
      </c>
      <c r="K20" s="101"/>
      <c r="L20" s="101"/>
      <c r="M20" s="101"/>
      <c r="N20" s="41" t="str">
        <f t="shared" si="1"/>
        <v>
</v>
      </c>
      <c r="O20" s="47"/>
      <c r="P20" s="43"/>
      <c r="Q20" s="43"/>
      <c r="R20" s="48"/>
      <c r="S20" s="102"/>
      <c r="T20" s="98"/>
      <c r="U20" s="103"/>
      <c r="V20" s="103"/>
      <c r="W20" s="104">
        <f t="shared" si="0"/>
      </c>
      <c r="X20" s="105"/>
      <c r="Y20" s="102"/>
      <c r="Z20" s="102"/>
      <c r="AA20" s="102"/>
      <c r="AB20" s="106"/>
      <c r="AC20" s="59"/>
      <c r="AD20" s="75">
        <f>IF(X20="","",VLOOKUP(X20,LISTAS!$A$15:$B$50,2,0))</f>
      </c>
      <c r="AE20" s="25">
        <f>IF(Y20="","",VLOOKUP(Y20,LISTAS!$A$15:$B$50,2,0))</f>
      </c>
      <c r="AF20" s="25">
        <f>IF(Z20="","",VLOOKUP(Z20,LISTAS!$A$15:$B$50,2,0))</f>
      </c>
      <c r="AG20" s="25">
        <f>IF(AA20="","",VLOOKUP(AA20,LISTAS!$A$15:$B$50,2,0))</f>
      </c>
      <c r="AH20" s="26">
        <f>IF(AB20="","",VLOOKUP(AB20,LISTAS!$A$15:$B$50,2,0))</f>
      </c>
    </row>
    <row r="21" spans="1:34" s="8" customFormat="1" ht="51">
      <c r="A21" s="94"/>
      <c r="B21" s="36">
        <f>+IF(ISBLANK(A21),"",VLOOKUP(A21,LISTAS!$D$15:$E$20,2,0))</f>
      </c>
      <c r="C21" s="95"/>
      <c r="D21" s="81"/>
      <c r="E21" s="96"/>
      <c r="F21" s="97"/>
      <c r="G21" s="98"/>
      <c r="H21" s="99"/>
      <c r="I21" s="97"/>
      <c r="J21" s="100" t="str">
        <f t="shared" si="2"/>
        <v>&gt;
&gt;
&gt;</v>
      </c>
      <c r="K21" s="101"/>
      <c r="L21" s="101"/>
      <c r="M21" s="101"/>
      <c r="N21" s="41" t="str">
        <f t="shared" si="1"/>
        <v>
</v>
      </c>
      <c r="O21" s="47"/>
      <c r="P21" s="43"/>
      <c r="Q21" s="43"/>
      <c r="R21" s="48"/>
      <c r="S21" s="102"/>
      <c r="T21" s="98"/>
      <c r="U21" s="103"/>
      <c r="V21" s="103"/>
      <c r="W21" s="104">
        <f t="shared" si="0"/>
      </c>
      <c r="X21" s="105"/>
      <c r="Y21" s="102"/>
      <c r="Z21" s="102"/>
      <c r="AA21" s="102"/>
      <c r="AB21" s="106"/>
      <c r="AC21" s="59"/>
      <c r="AD21" s="75">
        <f>IF(X21="","",VLOOKUP(X21,LISTAS!$A$15:$B$50,2,0))</f>
      </c>
      <c r="AE21" s="25">
        <f>IF(Y21="","",VLOOKUP(Y21,LISTAS!$A$15:$B$50,2,0))</f>
      </c>
      <c r="AF21" s="25">
        <f>IF(Z21="","",VLOOKUP(Z21,LISTAS!$A$15:$B$50,2,0))</f>
      </c>
      <c r="AG21" s="25">
        <f>IF(AA21="","",VLOOKUP(AA21,LISTAS!$A$15:$B$50,2,0))</f>
      </c>
      <c r="AH21" s="26">
        <f>IF(AB21="","",VLOOKUP(AB21,LISTAS!$A$15:$B$50,2,0))</f>
      </c>
    </row>
    <row r="22" spans="1:34" s="8" customFormat="1" ht="51">
      <c r="A22" s="94"/>
      <c r="B22" s="36">
        <f>+IF(ISBLANK(A22),"",VLOOKUP(A22,LISTAS!$D$15:$E$20,2,0))</f>
      </c>
      <c r="C22" s="95"/>
      <c r="D22" s="81"/>
      <c r="E22" s="96"/>
      <c r="F22" s="97"/>
      <c r="G22" s="98"/>
      <c r="H22" s="99"/>
      <c r="I22" s="97"/>
      <c r="J22" s="100" t="str">
        <f t="shared" si="2"/>
        <v>&gt;
&gt;
&gt;</v>
      </c>
      <c r="K22" s="101"/>
      <c r="L22" s="101"/>
      <c r="M22" s="101"/>
      <c r="N22" s="41" t="str">
        <f t="shared" si="1"/>
        <v>
</v>
      </c>
      <c r="O22" s="47"/>
      <c r="P22" s="43"/>
      <c r="Q22" s="43"/>
      <c r="R22" s="48"/>
      <c r="S22" s="102"/>
      <c r="T22" s="98"/>
      <c r="U22" s="103"/>
      <c r="V22" s="103"/>
      <c r="W22" s="104">
        <f t="shared" si="0"/>
      </c>
      <c r="X22" s="105"/>
      <c r="Y22" s="102"/>
      <c r="Z22" s="102"/>
      <c r="AA22" s="102"/>
      <c r="AB22" s="106"/>
      <c r="AC22" s="59"/>
      <c r="AD22" s="75">
        <f>IF(X22="","",VLOOKUP(X22,LISTAS!$A$15:$B$50,2,0))</f>
      </c>
      <c r="AE22" s="25">
        <f>IF(Y22="","",VLOOKUP(Y22,LISTAS!$A$15:$B$50,2,0))</f>
      </c>
      <c r="AF22" s="25">
        <f>IF(Z22="","",VLOOKUP(Z22,LISTAS!$A$15:$B$50,2,0))</f>
      </c>
      <c r="AG22" s="25">
        <f>IF(AA22="","",VLOOKUP(AA22,LISTAS!$A$15:$B$50,2,0))</f>
      </c>
      <c r="AH22" s="26">
        <f>IF(AB22="","",VLOOKUP(AB22,LISTAS!$A$15:$B$50,2,0))</f>
      </c>
    </row>
    <row r="23" spans="1:34" s="8" customFormat="1" ht="51">
      <c r="A23" s="94"/>
      <c r="B23" s="36">
        <f>+IF(ISBLANK(A23),"",VLOOKUP(A23,LISTAS!$D$15:$E$20,2,0))</f>
      </c>
      <c r="C23" s="95"/>
      <c r="D23" s="81"/>
      <c r="E23" s="96"/>
      <c r="F23" s="97"/>
      <c r="G23" s="98"/>
      <c r="H23" s="99"/>
      <c r="I23" s="97"/>
      <c r="J23" s="100" t="str">
        <f t="shared" si="2"/>
        <v>&gt;
&gt;
&gt;</v>
      </c>
      <c r="K23" s="101"/>
      <c r="L23" s="101"/>
      <c r="M23" s="101"/>
      <c r="N23" s="41" t="str">
        <f t="shared" si="1"/>
        <v>
</v>
      </c>
      <c r="O23" s="47"/>
      <c r="P23" s="43"/>
      <c r="Q23" s="43"/>
      <c r="R23" s="48"/>
      <c r="S23" s="102"/>
      <c r="T23" s="98"/>
      <c r="U23" s="103"/>
      <c r="V23" s="103"/>
      <c r="W23" s="104">
        <f t="shared" si="0"/>
      </c>
      <c r="X23" s="105"/>
      <c r="Y23" s="102"/>
      <c r="Z23" s="102"/>
      <c r="AA23" s="102"/>
      <c r="AB23" s="106"/>
      <c r="AC23" s="59"/>
      <c r="AD23" s="75">
        <f>IF(X23="","",VLOOKUP(X23,LISTAS!$A$15:$B$50,2,0))</f>
      </c>
      <c r="AE23" s="25">
        <f>IF(Y23="","",VLOOKUP(Y23,LISTAS!$A$15:$B$50,2,0))</f>
      </c>
      <c r="AF23" s="25">
        <f>IF(Z23="","",VLOOKUP(Z23,LISTAS!$A$15:$B$50,2,0))</f>
      </c>
      <c r="AG23" s="25">
        <f>IF(AA23="","",VLOOKUP(AA23,LISTAS!$A$15:$B$50,2,0))</f>
      </c>
      <c r="AH23" s="26">
        <f>IF(AB23="","",VLOOKUP(AB23,LISTAS!$A$15:$B$50,2,0))</f>
      </c>
    </row>
    <row r="24" spans="1:34" s="8" customFormat="1" ht="51">
      <c r="A24" s="94"/>
      <c r="B24" s="36">
        <f>+IF(ISBLANK(A24),"",VLOOKUP(A24,LISTAS!$D$15:$E$20,2,0))</f>
      </c>
      <c r="C24" s="95"/>
      <c r="D24" s="81"/>
      <c r="E24" s="96"/>
      <c r="F24" s="97"/>
      <c r="G24" s="98"/>
      <c r="H24" s="99"/>
      <c r="I24" s="97"/>
      <c r="J24" s="100" t="str">
        <f t="shared" si="2"/>
        <v>&gt;
&gt;
&gt;</v>
      </c>
      <c r="K24" s="101"/>
      <c r="L24" s="101"/>
      <c r="M24" s="101"/>
      <c r="N24" s="41" t="str">
        <f t="shared" si="1"/>
        <v>
</v>
      </c>
      <c r="O24" s="47"/>
      <c r="P24" s="43"/>
      <c r="Q24" s="43"/>
      <c r="R24" s="48"/>
      <c r="S24" s="102"/>
      <c r="T24" s="98"/>
      <c r="U24" s="103"/>
      <c r="V24" s="103"/>
      <c r="W24" s="104">
        <f t="shared" si="0"/>
      </c>
      <c r="X24" s="105"/>
      <c r="Y24" s="102"/>
      <c r="Z24" s="102"/>
      <c r="AA24" s="102"/>
      <c r="AB24" s="106"/>
      <c r="AC24" s="59"/>
      <c r="AD24" s="75">
        <f>IF(X24="","",VLOOKUP(X24,LISTAS!$A$15:$B$50,2,0))</f>
      </c>
      <c r="AE24" s="25">
        <f>IF(Y24="","",VLOOKUP(Y24,LISTAS!$A$15:$B$50,2,0))</f>
      </c>
      <c r="AF24" s="25">
        <f>IF(Z24="","",VLOOKUP(Z24,LISTAS!$A$15:$B$50,2,0))</f>
      </c>
      <c r="AG24" s="25">
        <f>IF(AA24="","",VLOOKUP(AA24,LISTAS!$A$15:$B$50,2,0))</f>
      </c>
      <c r="AH24" s="26">
        <f>IF(AB24="","",VLOOKUP(AB24,LISTAS!$A$15:$B$50,2,0))</f>
      </c>
    </row>
    <row r="25" spans="1:34" s="8" customFormat="1" ht="51">
      <c r="A25" s="94"/>
      <c r="B25" s="36">
        <f>+IF(ISBLANK(A25),"",VLOOKUP(A25,LISTAS!$D$15:$E$20,2,0))</f>
      </c>
      <c r="C25" s="95"/>
      <c r="D25" s="81"/>
      <c r="E25" s="96"/>
      <c r="F25" s="97"/>
      <c r="G25" s="98"/>
      <c r="H25" s="99"/>
      <c r="I25" s="97"/>
      <c r="J25" s="100" t="str">
        <f t="shared" si="2"/>
        <v>&gt;
&gt;
&gt;</v>
      </c>
      <c r="K25" s="101"/>
      <c r="L25" s="101"/>
      <c r="M25" s="101"/>
      <c r="N25" s="41" t="str">
        <f t="shared" si="1"/>
        <v>
</v>
      </c>
      <c r="O25" s="47"/>
      <c r="P25" s="43"/>
      <c r="Q25" s="43"/>
      <c r="R25" s="48"/>
      <c r="S25" s="102"/>
      <c r="T25" s="98"/>
      <c r="U25" s="103"/>
      <c r="V25" s="103"/>
      <c r="W25" s="104">
        <f t="shared" si="0"/>
      </c>
      <c r="X25" s="105"/>
      <c r="Y25" s="102"/>
      <c r="Z25" s="102"/>
      <c r="AA25" s="102"/>
      <c r="AB25" s="106"/>
      <c r="AC25" s="59"/>
      <c r="AD25" s="75">
        <f>IF(X25="","",VLOOKUP(X25,LISTAS!$A$15:$B$50,2,0))</f>
      </c>
      <c r="AE25" s="25">
        <f>IF(Y25="","",VLOOKUP(Y25,LISTAS!$A$15:$B$50,2,0))</f>
      </c>
      <c r="AF25" s="25">
        <f>IF(Z25="","",VLOOKUP(Z25,LISTAS!$A$15:$B$50,2,0))</f>
      </c>
      <c r="AG25" s="25">
        <f>IF(AA25="","",VLOOKUP(AA25,LISTAS!$A$15:$B$50,2,0))</f>
      </c>
      <c r="AH25" s="26">
        <f>IF(AB25="","",VLOOKUP(AB25,LISTAS!$A$15:$B$50,2,0))</f>
      </c>
    </row>
    <row r="26" spans="1:34" s="8" customFormat="1" ht="51">
      <c r="A26" s="94"/>
      <c r="B26" s="36">
        <f>+IF(ISBLANK(A26),"",VLOOKUP(A26,LISTAS!$D$15:$E$20,2,0))</f>
      </c>
      <c r="C26" s="95"/>
      <c r="D26" s="81"/>
      <c r="E26" s="96"/>
      <c r="F26" s="97"/>
      <c r="G26" s="98"/>
      <c r="H26" s="99"/>
      <c r="I26" s="97"/>
      <c r="J26" s="100" t="str">
        <f t="shared" si="2"/>
        <v>&gt;
&gt;
&gt;</v>
      </c>
      <c r="K26" s="101"/>
      <c r="L26" s="101"/>
      <c r="M26" s="101"/>
      <c r="N26" s="41" t="str">
        <f t="shared" si="1"/>
        <v>
</v>
      </c>
      <c r="O26" s="47"/>
      <c r="P26" s="43"/>
      <c r="Q26" s="43"/>
      <c r="R26" s="48"/>
      <c r="S26" s="102"/>
      <c r="T26" s="98"/>
      <c r="U26" s="103"/>
      <c r="V26" s="103"/>
      <c r="W26" s="104">
        <f t="shared" si="0"/>
      </c>
      <c r="X26" s="105"/>
      <c r="Y26" s="102"/>
      <c r="Z26" s="102"/>
      <c r="AA26" s="102"/>
      <c r="AB26" s="106"/>
      <c r="AC26" s="59"/>
      <c r="AD26" s="75">
        <f>IF(X26="","",VLOOKUP(X26,LISTAS!$A$15:$B$50,2,0))</f>
      </c>
      <c r="AE26" s="25">
        <f>IF(Y26="","",VLOOKUP(Y26,LISTAS!$A$15:$B$50,2,0))</f>
      </c>
      <c r="AF26" s="25">
        <f>IF(Z26="","",VLOOKUP(Z26,LISTAS!$A$15:$B$50,2,0))</f>
      </c>
      <c r="AG26" s="25">
        <f>IF(AA26="","",VLOOKUP(AA26,LISTAS!$A$15:$B$50,2,0))</f>
      </c>
      <c r="AH26" s="26">
        <f>IF(AB26="","",VLOOKUP(AB26,LISTAS!$A$15:$B$50,2,0))</f>
      </c>
    </row>
    <row r="27" spans="1:34" s="8" customFormat="1" ht="51">
      <c r="A27" s="94"/>
      <c r="B27" s="36">
        <f>+IF(ISBLANK(A27),"",VLOOKUP(A27,LISTAS!$D$15:$E$20,2,0))</f>
      </c>
      <c r="C27" s="95"/>
      <c r="D27" s="81"/>
      <c r="E27" s="96"/>
      <c r="F27" s="97"/>
      <c r="G27" s="98"/>
      <c r="H27" s="99"/>
      <c r="I27" s="97"/>
      <c r="J27" s="100" t="str">
        <f t="shared" si="2"/>
        <v>&gt;
&gt;
&gt;</v>
      </c>
      <c r="K27" s="101"/>
      <c r="L27" s="101"/>
      <c r="M27" s="101"/>
      <c r="N27" s="41" t="str">
        <f t="shared" si="1"/>
        <v>
</v>
      </c>
      <c r="O27" s="47"/>
      <c r="P27" s="43"/>
      <c r="Q27" s="43"/>
      <c r="R27" s="48"/>
      <c r="S27" s="102"/>
      <c r="T27" s="98"/>
      <c r="U27" s="103"/>
      <c r="V27" s="103"/>
      <c r="W27" s="104">
        <f t="shared" si="0"/>
      </c>
      <c r="X27" s="105"/>
      <c r="Y27" s="102"/>
      <c r="Z27" s="102"/>
      <c r="AA27" s="102"/>
      <c r="AB27" s="106"/>
      <c r="AC27" s="59"/>
      <c r="AD27" s="75">
        <f>IF(X27="","",VLOOKUP(X27,LISTAS!$A$15:$B$50,2,0))</f>
      </c>
      <c r="AE27" s="25">
        <f>IF(Y27="","",VLOOKUP(Y27,LISTAS!$A$15:$B$50,2,0))</f>
      </c>
      <c r="AF27" s="25">
        <f>IF(Z27="","",VLOOKUP(Z27,LISTAS!$A$15:$B$50,2,0))</f>
      </c>
      <c r="AG27" s="25">
        <f>IF(AA27="","",VLOOKUP(AA27,LISTAS!$A$15:$B$50,2,0))</f>
      </c>
      <c r="AH27" s="26">
        <f>IF(AB27="","",VLOOKUP(AB27,LISTAS!$A$15:$B$50,2,0))</f>
      </c>
    </row>
    <row r="28" spans="1:34" s="8" customFormat="1" ht="51">
      <c r="A28" s="94"/>
      <c r="B28" s="36">
        <f>+IF(ISBLANK(A28),"",VLOOKUP(A28,LISTAS!$D$15:$E$20,2,0))</f>
      </c>
      <c r="C28" s="95"/>
      <c r="D28" s="81"/>
      <c r="E28" s="96"/>
      <c r="F28" s="97"/>
      <c r="G28" s="98"/>
      <c r="H28" s="99"/>
      <c r="I28" s="97"/>
      <c r="J28" s="100" t="str">
        <f t="shared" si="2"/>
        <v>&gt;
&gt;
&gt;</v>
      </c>
      <c r="K28" s="101"/>
      <c r="L28" s="101"/>
      <c r="M28" s="101"/>
      <c r="N28" s="41" t="str">
        <f t="shared" si="1"/>
        <v>
</v>
      </c>
      <c r="O28" s="47"/>
      <c r="P28" s="43"/>
      <c r="Q28" s="43"/>
      <c r="R28" s="48"/>
      <c r="S28" s="102"/>
      <c r="T28" s="98"/>
      <c r="U28" s="103"/>
      <c r="V28" s="103"/>
      <c r="W28" s="104">
        <f t="shared" si="0"/>
      </c>
      <c r="X28" s="105"/>
      <c r="Y28" s="102"/>
      <c r="Z28" s="102"/>
      <c r="AA28" s="102"/>
      <c r="AB28" s="106"/>
      <c r="AC28" s="59"/>
      <c r="AD28" s="75">
        <f>IF(X28="","",VLOOKUP(X28,LISTAS!$A$15:$B$50,2,0))</f>
      </c>
      <c r="AE28" s="25">
        <f>IF(Y28="","",VLOOKUP(Y28,LISTAS!$A$15:$B$50,2,0))</f>
      </c>
      <c r="AF28" s="25">
        <f>IF(Z28="","",VLOOKUP(Z28,LISTAS!$A$15:$B$50,2,0))</f>
      </c>
      <c r="AG28" s="25">
        <f>IF(AA28="","",VLOOKUP(AA28,LISTAS!$A$15:$B$50,2,0))</f>
      </c>
      <c r="AH28" s="26">
        <f>IF(AB28="","",VLOOKUP(AB28,LISTAS!$A$15:$B$50,2,0))</f>
      </c>
    </row>
    <row r="29" spans="1:34" s="8" customFormat="1" ht="51">
      <c r="A29" s="94"/>
      <c r="B29" s="36">
        <f>+IF(ISBLANK(A29),"",VLOOKUP(A29,LISTAS!$D$15:$E$20,2,0))</f>
      </c>
      <c r="C29" s="95"/>
      <c r="D29" s="81"/>
      <c r="E29" s="96"/>
      <c r="F29" s="97"/>
      <c r="G29" s="98"/>
      <c r="H29" s="99"/>
      <c r="I29" s="97"/>
      <c r="J29" s="100" t="str">
        <f t="shared" si="2"/>
        <v>&gt;
&gt;
&gt;</v>
      </c>
      <c r="K29" s="101"/>
      <c r="L29" s="101"/>
      <c r="M29" s="101"/>
      <c r="N29" s="41" t="str">
        <f t="shared" si="1"/>
        <v>
</v>
      </c>
      <c r="O29" s="47"/>
      <c r="P29" s="43"/>
      <c r="Q29" s="43"/>
      <c r="R29" s="48"/>
      <c r="S29" s="102"/>
      <c r="T29" s="98"/>
      <c r="U29" s="103"/>
      <c r="V29" s="103"/>
      <c r="W29" s="104">
        <f t="shared" si="0"/>
      </c>
      <c r="X29" s="105"/>
      <c r="Y29" s="102"/>
      <c r="Z29" s="102"/>
      <c r="AA29" s="102"/>
      <c r="AB29" s="106"/>
      <c r="AC29" s="59"/>
      <c r="AD29" s="75">
        <f>IF(X29="","",VLOOKUP(X29,LISTAS!$A$15:$B$50,2,0))</f>
      </c>
      <c r="AE29" s="25">
        <f>IF(Y29="","",VLOOKUP(Y29,LISTAS!$A$15:$B$50,2,0))</f>
      </c>
      <c r="AF29" s="25">
        <f>IF(Z29="","",VLOOKUP(Z29,LISTAS!$A$15:$B$50,2,0))</f>
      </c>
      <c r="AG29" s="25">
        <f>IF(AA29="","",VLOOKUP(AA29,LISTAS!$A$15:$B$50,2,0))</f>
      </c>
      <c r="AH29" s="26">
        <f>IF(AB29="","",VLOOKUP(AB29,LISTAS!$A$15:$B$50,2,0))</f>
      </c>
    </row>
    <row r="30" spans="1:34" s="8" customFormat="1" ht="51">
      <c r="A30" s="94"/>
      <c r="B30" s="36">
        <f>+IF(ISBLANK(A30),"",VLOOKUP(A30,LISTAS!$D$15:$E$20,2,0))</f>
      </c>
      <c r="C30" s="95"/>
      <c r="D30" s="81"/>
      <c r="E30" s="96"/>
      <c r="F30" s="97"/>
      <c r="G30" s="98"/>
      <c r="H30" s="99"/>
      <c r="I30" s="97"/>
      <c r="J30" s="100" t="str">
        <f t="shared" si="2"/>
        <v>&gt;
&gt;
&gt;</v>
      </c>
      <c r="K30" s="101"/>
      <c r="L30" s="101"/>
      <c r="M30" s="101"/>
      <c r="N30" s="41" t="str">
        <f t="shared" si="1"/>
        <v>
</v>
      </c>
      <c r="O30" s="47"/>
      <c r="P30" s="43"/>
      <c r="Q30" s="43"/>
      <c r="R30" s="48"/>
      <c r="S30" s="102"/>
      <c r="T30" s="98"/>
      <c r="U30" s="103"/>
      <c r="V30" s="103"/>
      <c r="W30" s="104">
        <f t="shared" si="0"/>
      </c>
      <c r="X30" s="105"/>
      <c r="Y30" s="102"/>
      <c r="Z30" s="102"/>
      <c r="AA30" s="102"/>
      <c r="AB30" s="106"/>
      <c r="AC30" s="59"/>
      <c r="AD30" s="75">
        <f>IF(X30="","",VLOOKUP(X30,LISTAS!$A$15:$B$50,2,0))</f>
      </c>
      <c r="AE30" s="25">
        <f>IF(Y30="","",VLOOKUP(Y30,LISTAS!$A$15:$B$50,2,0))</f>
      </c>
      <c r="AF30" s="25">
        <f>IF(Z30="","",VLOOKUP(Z30,LISTAS!$A$15:$B$50,2,0))</f>
      </c>
      <c r="AG30" s="25">
        <f>IF(AA30="","",VLOOKUP(AA30,LISTAS!$A$15:$B$50,2,0))</f>
      </c>
      <c r="AH30" s="26">
        <f>IF(AB30="","",VLOOKUP(AB30,LISTAS!$A$15:$B$50,2,0))</f>
      </c>
    </row>
    <row r="31" spans="1:34" s="8" customFormat="1" ht="51">
      <c r="A31" s="94"/>
      <c r="B31" s="36">
        <f>+IF(ISBLANK(A31),"",VLOOKUP(A31,LISTAS!$D$15:$E$20,2,0))</f>
      </c>
      <c r="C31" s="95"/>
      <c r="D31" s="81"/>
      <c r="E31" s="96"/>
      <c r="F31" s="97"/>
      <c r="G31" s="98"/>
      <c r="H31" s="99"/>
      <c r="I31" s="97"/>
      <c r="J31" s="100" t="str">
        <f t="shared" si="2"/>
        <v>&gt;
&gt;
&gt;</v>
      </c>
      <c r="K31" s="101"/>
      <c r="L31" s="101"/>
      <c r="M31" s="101"/>
      <c r="N31" s="41" t="str">
        <f t="shared" si="1"/>
        <v>
</v>
      </c>
      <c r="O31" s="47"/>
      <c r="P31" s="43"/>
      <c r="Q31" s="43"/>
      <c r="R31" s="48"/>
      <c r="S31" s="102"/>
      <c r="T31" s="98"/>
      <c r="U31" s="103"/>
      <c r="V31" s="103"/>
      <c r="W31" s="104">
        <f t="shared" si="0"/>
      </c>
      <c r="X31" s="105"/>
      <c r="Y31" s="102"/>
      <c r="Z31" s="102"/>
      <c r="AA31" s="102"/>
      <c r="AB31" s="106"/>
      <c r="AC31" s="59"/>
      <c r="AD31" s="75">
        <f>IF(X31="","",VLOOKUP(X31,LISTAS!$A$15:$B$50,2,0))</f>
      </c>
      <c r="AE31" s="25">
        <f>IF(Y31="","",VLOOKUP(Y31,LISTAS!$A$15:$B$50,2,0))</f>
      </c>
      <c r="AF31" s="25">
        <f>IF(Z31="","",VLOOKUP(Z31,LISTAS!$A$15:$B$50,2,0))</f>
      </c>
      <c r="AG31" s="25">
        <f>IF(AA31="","",VLOOKUP(AA31,LISTAS!$A$15:$B$50,2,0))</f>
      </c>
      <c r="AH31" s="26">
        <f>IF(AB31="","",VLOOKUP(AB31,LISTAS!$A$15:$B$50,2,0))</f>
      </c>
    </row>
    <row r="32" spans="1:34" s="8" customFormat="1" ht="51">
      <c r="A32" s="94"/>
      <c r="B32" s="36">
        <f>+IF(ISBLANK(A32),"",VLOOKUP(A32,LISTAS!$D$15:$E$20,2,0))</f>
      </c>
      <c r="C32" s="95"/>
      <c r="D32" s="81"/>
      <c r="E32" s="96"/>
      <c r="F32" s="97"/>
      <c r="G32" s="98"/>
      <c r="H32" s="99"/>
      <c r="I32" s="97"/>
      <c r="J32" s="100" t="str">
        <f t="shared" si="2"/>
        <v>&gt;
&gt;
&gt;</v>
      </c>
      <c r="K32" s="101"/>
      <c r="L32" s="101"/>
      <c r="M32" s="101"/>
      <c r="N32" s="41" t="str">
        <f t="shared" si="1"/>
        <v>
</v>
      </c>
      <c r="O32" s="47"/>
      <c r="P32" s="43"/>
      <c r="Q32" s="43"/>
      <c r="R32" s="48"/>
      <c r="S32" s="102"/>
      <c r="T32" s="98"/>
      <c r="U32" s="103"/>
      <c r="V32" s="103"/>
      <c r="W32" s="104">
        <f t="shared" si="0"/>
      </c>
      <c r="X32" s="105"/>
      <c r="Y32" s="102"/>
      <c r="Z32" s="102"/>
      <c r="AA32" s="102"/>
      <c r="AB32" s="106"/>
      <c r="AC32" s="59"/>
      <c r="AD32" s="75">
        <f>IF(X32="","",VLOOKUP(X32,LISTAS!$A$15:$B$50,2,0))</f>
      </c>
      <c r="AE32" s="25">
        <f>IF(Y32="","",VLOOKUP(Y32,LISTAS!$A$15:$B$50,2,0))</f>
      </c>
      <c r="AF32" s="25">
        <f>IF(Z32="","",VLOOKUP(Z32,LISTAS!$A$15:$B$50,2,0))</f>
      </c>
      <c r="AG32" s="25">
        <f>IF(AA32="","",VLOOKUP(AA32,LISTAS!$A$15:$B$50,2,0))</f>
      </c>
      <c r="AH32" s="26">
        <f>IF(AB32="","",VLOOKUP(AB32,LISTAS!$A$15:$B$50,2,0))</f>
      </c>
    </row>
    <row r="33" spans="1:34" s="8" customFormat="1" ht="51">
      <c r="A33" s="94"/>
      <c r="B33" s="36">
        <f>+IF(ISBLANK(A33),"",VLOOKUP(A33,LISTAS!$D$15:$E$20,2,0))</f>
      </c>
      <c r="C33" s="95"/>
      <c r="D33" s="81"/>
      <c r="E33" s="96"/>
      <c r="F33" s="97"/>
      <c r="G33" s="98"/>
      <c r="H33" s="99"/>
      <c r="I33" s="97"/>
      <c r="J33" s="100" t="str">
        <f t="shared" si="2"/>
        <v>&gt;
&gt;
&gt;</v>
      </c>
      <c r="K33" s="101"/>
      <c r="L33" s="101"/>
      <c r="M33" s="101"/>
      <c r="N33" s="41" t="str">
        <f t="shared" si="1"/>
        <v>
</v>
      </c>
      <c r="O33" s="47"/>
      <c r="P33" s="43"/>
      <c r="Q33" s="43"/>
      <c r="R33" s="48"/>
      <c r="S33" s="102"/>
      <c r="T33" s="98"/>
      <c r="U33" s="103"/>
      <c r="V33" s="103"/>
      <c r="W33" s="104">
        <f t="shared" si="0"/>
      </c>
      <c r="X33" s="105"/>
      <c r="Y33" s="102"/>
      <c r="Z33" s="102"/>
      <c r="AA33" s="102"/>
      <c r="AB33" s="106"/>
      <c r="AC33" s="59"/>
      <c r="AD33" s="75">
        <f>IF(X33="","",VLOOKUP(X33,LISTAS!$A$15:$B$50,2,0))</f>
      </c>
      <c r="AE33" s="25">
        <f>IF(Y33="","",VLOOKUP(Y33,LISTAS!$A$15:$B$50,2,0))</f>
      </c>
      <c r="AF33" s="25">
        <f>IF(Z33="","",VLOOKUP(Z33,LISTAS!$A$15:$B$50,2,0))</f>
      </c>
      <c r="AG33" s="25">
        <f>IF(AA33="","",VLOOKUP(AA33,LISTAS!$A$15:$B$50,2,0))</f>
      </c>
      <c r="AH33" s="26">
        <f>IF(AB33="","",VLOOKUP(AB33,LISTAS!$A$15:$B$50,2,0))</f>
      </c>
    </row>
    <row r="34" spans="1:34" s="8" customFormat="1" ht="51">
      <c r="A34" s="94"/>
      <c r="B34" s="36">
        <f>+IF(ISBLANK(A34),"",VLOOKUP(A34,LISTAS!$D$15:$E$20,2,0))</f>
      </c>
      <c r="C34" s="95"/>
      <c r="D34" s="81"/>
      <c r="E34" s="96"/>
      <c r="F34" s="97"/>
      <c r="G34" s="98"/>
      <c r="H34" s="99"/>
      <c r="I34" s="97"/>
      <c r="J34" s="100" t="str">
        <f t="shared" si="2"/>
        <v>&gt;
&gt;
&gt;</v>
      </c>
      <c r="K34" s="101"/>
      <c r="L34" s="101"/>
      <c r="M34" s="101"/>
      <c r="N34" s="41" t="str">
        <f t="shared" si="1"/>
        <v>
</v>
      </c>
      <c r="O34" s="47"/>
      <c r="P34" s="43"/>
      <c r="Q34" s="43"/>
      <c r="R34" s="48"/>
      <c r="S34" s="102"/>
      <c r="T34" s="98"/>
      <c r="U34" s="103"/>
      <c r="V34" s="103"/>
      <c r="W34" s="104">
        <f t="shared" si="0"/>
      </c>
      <c r="X34" s="105"/>
      <c r="Y34" s="102"/>
      <c r="Z34" s="102"/>
      <c r="AA34" s="102"/>
      <c r="AB34" s="106"/>
      <c r="AC34" s="59"/>
      <c r="AD34" s="75">
        <f>IF(X34="","",VLOOKUP(X34,LISTAS!$A$15:$B$50,2,0))</f>
      </c>
      <c r="AE34" s="25">
        <f>IF(Y34="","",VLOOKUP(Y34,LISTAS!$A$15:$B$50,2,0))</f>
      </c>
      <c r="AF34" s="25">
        <f>IF(Z34="","",VLOOKUP(Z34,LISTAS!$A$15:$B$50,2,0))</f>
      </c>
      <c r="AG34" s="25">
        <f>IF(AA34="","",VLOOKUP(AA34,LISTAS!$A$15:$B$50,2,0))</f>
      </c>
      <c r="AH34" s="26">
        <f>IF(AB34="","",VLOOKUP(AB34,LISTAS!$A$15:$B$50,2,0))</f>
      </c>
    </row>
    <row r="35" spans="1:34" s="8" customFormat="1" ht="51">
      <c r="A35" s="94"/>
      <c r="B35" s="36">
        <f>+IF(ISBLANK(A35),"",VLOOKUP(A35,LISTAS!$D$15:$E$20,2,0))</f>
      </c>
      <c r="C35" s="95"/>
      <c r="D35" s="81"/>
      <c r="E35" s="96"/>
      <c r="F35" s="97"/>
      <c r="G35" s="98"/>
      <c r="H35" s="99"/>
      <c r="I35" s="97"/>
      <c r="J35" s="100" t="str">
        <f t="shared" si="2"/>
        <v>&gt;
&gt;
&gt;</v>
      </c>
      <c r="K35" s="101"/>
      <c r="L35" s="101"/>
      <c r="M35" s="101"/>
      <c r="N35" s="41" t="str">
        <f t="shared" si="1"/>
        <v>
</v>
      </c>
      <c r="O35" s="47"/>
      <c r="P35" s="43"/>
      <c r="Q35" s="43"/>
      <c r="R35" s="48"/>
      <c r="S35" s="102"/>
      <c r="T35" s="98"/>
      <c r="U35" s="103"/>
      <c r="V35" s="103"/>
      <c r="W35" s="104">
        <f t="shared" si="0"/>
      </c>
      <c r="X35" s="105"/>
      <c r="Y35" s="102"/>
      <c r="Z35" s="102"/>
      <c r="AA35" s="102"/>
      <c r="AB35" s="106"/>
      <c r="AC35" s="59"/>
      <c r="AD35" s="75">
        <f>IF(X35="","",VLOOKUP(X35,LISTAS!$A$15:$B$50,2,0))</f>
      </c>
      <c r="AE35" s="25">
        <f>IF(Y35="","",VLOOKUP(Y35,LISTAS!$A$15:$B$50,2,0))</f>
      </c>
      <c r="AF35" s="25">
        <f>IF(Z35="","",VLOOKUP(Z35,LISTAS!$A$15:$B$50,2,0))</f>
      </c>
      <c r="AG35" s="25">
        <f>IF(AA35="","",VLOOKUP(AA35,LISTAS!$A$15:$B$50,2,0))</f>
      </c>
      <c r="AH35" s="26">
        <f>IF(AB35="","",VLOOKUP(AB35,LISTAS!$A$15:$B$50,2,0))</f>
      </c>
    </row>
    <row r="36" spans="1:34" s="8" customFormat="1" ht="51">
      <c r="A36" s="94"/>
      <c r="B36" s="36">
        <f>+IF(ISBLANK(A36),"",VLOOKUP(A36,LISTAS!$D$15:$E$20,2,0))</f>
      </c>
      <c r="C36" s="95"/>
      <c r="D36" s="81"/>
      <c r="E36" s="96"/>
      <c r="F36" s="97"/>
      <c r="G36" s="98"/>
      <c r="H36" s="99"/>
      <c r="I36" s="97"/>
      <c r="J36" s="100" t="str">
        <f t="shared" si="2"/>
        <v>&gt;
&gt;
&gt;</v>
      </c>
      <c r="K36" s="101"/>
      <c r="L36" s="101"/>
      <c r="M36" s="101"/>
      <c r="N36" s="41" t="str">
        <f t="shared" si="1"/>
        <v>
</v>
      </c>
      <c r="O36" s="47"/>
      <c r="P36" s="43"/>
      <c r="Q36" s="43"/>
      <c r="R36" s="48"/>
      <c r="S36" s="102"/>
      <c r="T36" s="98"/>
      <c r="U36" s="103"/>
      <c r="V36" s="103"/>
      <c r="W36" s="104">
        <f t="shared" si="0"/>
      </c>
      <c r="X36" s="105"/>
      <c r="Y36" s="102"/>
      <c r="Z36" s="102"/>
      <c r="AA36" s="102"/>
      <c r="AB36" s="106"/>
      <c r="AC36" s="59"/>
      <c r="AD36" s="75">
        <f>IF(X36="","",VLOOKUP(X36,LISTAS!$A$15:$B$50,2,0))</f>
      </c>
      <c r="AE36" s="25">
        <f>IF(Y36="","",VLOOKUP(Y36,LISTAS!$A$15:$B$50,2,0))</f>
      </c>
      <c r="AF36" s="25">
        <f>IF(Z36="","",VLOOKUP(Z36,LISTAS!$A$15:$B$50,2,0))</f>
      </c>
      <c r="AG36" s="25">
        <f>IF(AA36="","",VLOOKUP(AA36,LISTAS!$A$15:$B$50,2,0))</f>
      </c>
      <c r="AH36" s="26">
        <f>IF(AB36="","",VLOOKUP(AB36,LISTAS!$A$15:$B$50,2,0))</f>
      </c>
    </row>
    <row r="37" spans="1:34" s="8" customFormat="1" ht="51">
      <c r="A37" s="94"/>
      <c r="B37" s="36">
        <f>+IF(ISBLANK(A37),"",VLOOKUP(A37,LISTAS!$D$15:$E$20,2,0))</f>
      </c>
      <c r="C37" s="95"/>
      <c r="D37" s="81"/>
      <c r="E37" s="96"/>
      <c r="F37" s="97"/>
      <c r="G37" s="98"/>
      <c r="H37" s="99"/>
      <c r="I37" s="97"/>
      <c r="J37" s="100" t="str">
        <f t="shared" si="2"/>
        <v>&gt;
&gt;
&gt;</v>
      </c>
      <c r="K37" s="101"/>
      <c r="L37" s="101"/>
      <c r="M37" s="101"/>
      <c r="N37" s="41" t="str">
        <f t="shared" si="1"/>
        <v>
</v>
      </c>
      <c r="O37" s="47"/>
      <c r="P37" s="43"/>
      <c r="Q37" s="43"/>
      <c r="R37" s="48"/>
      <c r="S37" s="102"/>
      <c r="T37" s="98"/>
      <c r="U37" s="103"/>
      <c r="V37" s="103"/>
      <c r="W37" s="104">
        <f t="shared" si="0"/>
      </c>
      <c r="X37" s="105"/>
      <c r="Y37" s="102"/>
      <c r="Z37" s="102"/>
      <c r="AA37" s="102"/>
      <c r="AB37" s="106"/>
      <c r="AC37" s="59"/>
      <c r="AD37" s="75">
        <f>IF(X37="","",VLOOKUP(X37,LISTAS!$A$15:$B$50,2,0))</f>
      </c>
      <c r="AE37" s="25">
        <f>IF(Y37="","",VLOOKUP(Y37,LISTAS!$A$15:$B$50,2,0))</f>
      </c>
      <c r="AF37" s="25">
        <f>IF(Z37="","",VLOOKUP(Z37,LISTAS!$A$15:$B$50,2,0))</f>
      </c>
      <c r="AG37" s="25">
        <f>IF(AA37="","",VLOOKUP(AA37,LISTAS!$A$15:$B$50,2,0))</f>
      </c>
      <c r="AH37" s="26">
        <f>IF(AB37="","",VLOOKUP(AB37,LISTAS!$A$15:$B$50,2,0))</f>
      </c>
    </row>
    <row r="38" spans="1:34" s="8" customFormat="1" ht="51">
      <c r="A38" s="94"/>
      <c r="B38" s="36">
        <f>+IF(ISBLANK(A38),"",VLOOKUP(A38,LISTAS!$D$15:$E$20,2,0))</f>
      </c>
      <c r="C38" s="95"/>
      <c r="D38" s="81"/>
      <c r="E38" s="96"/>
      <c r="F38" s="97"/>
      <c r="G38" s="98"/>
      <c r="H38" s="99"/>
      <c r="I38" s="97"/>
      <c r="J38" s="100" t="str">
        <f t="shared" si="2"/>
        <v>&gt;
&gt;
&gt;</v>
      </c>
      <c r="K38" s="101"/>
      <c r="L38" s="101"/>
      <c r="M38" s="101"/>
      <c r="N38" s="41" t="str">
        <f t="shared" si="1"/>
        <v>
</v>
      </c>
      <c r="O38" s="47"/>
      <c r="P38" s="43"/>
      <c r="Q38" s="43"/>
      <c r="R38" s="48"/>
      <c r="S38" s="102"/>
      <c r="T38" s="98"/>
      <c r="U38" s="103"/>
      <c r="V38" s="103"/>
      <c r="W38" s="104">
        <f t="shared" si="0"/>
      </c>
      <c r="X38" s="105"/>
      <c r="Y38" s="102"/>
      <c r="Z38" s="102"/>
      <c r="AA38" s="102"/>
      <c r="AB38" s="106"/>
      <c r="AC38" s="59"/>
      <c r="AD38" s="75">
        <f>IF(X38="","",VLOOKUP(X38,LISTAS!$A$15:$B$50,2,0))</f>
      </c>
      <c r="AE38" s="25">
        <f>IF(Y38="","",VLOOKUP(Y38,LISTAS!$A$15:$B$50,2,0))</f>
      </c>
      <c r="AF38" s="25">
        <f>IF(Z38="","",VLOOKUP(Z38,LISTAS!$A$15:$B$50,2,0))</f>
      </c>
      <c r="AG38" s="25">
        <f>IF(AA38="","",VLOOKUP(AA38,LISTAS!$A$15:$B$50,2,0))</f>
      </c>
      <c r="AH38" s="26">
        <f>IF(AB38="","",VLOOKUP(AB38,LISTAS!$A$15:$B$50,2,0))</f>
      </c>
    </row>
    <row r="39" spans="1:34" s="8" customFormat="1" ht="51">
      <c r="A39" s="94"/>
      <c r="B39" s="36">
        <f>+IF(ISBLANK(A39),"",VLOOKUP(A39,LISTAS!$D$15:$E$20,2,0))</f>
      </c>
      <c r="C39" s="95"/>
      <c r="D39" s="81"/>
      <c r="E39" s="96"/>
      <c r="F39" s="97"/>
      <c r="G39" s="98"/>
      <c r="H39" s="99"/>
      <c r="I39" s="97"/>
      <c r="J39" s="100" t="str">
        <f t="shared" si="2"/>
        <v>&gt;
&gt;
&gt;</v>
      </c>
      <c r="K39" s="101"/>
      <c r="L39" s="101"/>
      <c r="M39" s="101"/>
      <c r="N39" s="41" t="str">
        <f t="shared" si="1"/>
        <v>
</v>
      </c>
      <c r="O39" s="47"/>
      <c r="P39" s="43"/>
      <c r="Q39" s="43"/>
      <c r="R39" s="48"/>
      <c r="S39" s="102"/>
      <c r="T39" s="98"/>
      <c r="U39" s="103"/>
      <c r="V39" s="103"/>
      <c r="W39" s="104">
        <f t="shared" si="0"/>
      </c>
      <c r="X39" s="105"/>
      <c r="Y39" s="102"/>
      <c r="Z39" s="102"/>
      <c r="AA39" s="102"/>
      <c r="AB39" s="106"/>
      <c r="AC39" s="59"/>
      <c r="AD39" s="75">
        <f>IF(X39="","",VLOOKUP(X39,LISTAS!$A$15:$B$50,2,0))</f>
      </c>
      <c r="AE39" s="25">
        <f>IF(Y39="","",VLOOKUP(Y39,LISTAS!$A$15:$B$50,2,0))</f>
      </c>
      <c r="AF39" s="25">
        <f>IF(Z39="","",VLOOKUP(Z39,LISTAS!$A$15:$B$50,2,0))</f>
      </c>
      <c r="AG39" s="25">
        <f>IF(AA39="","",VLOOKUP(AA39,LISTAS!$A$15:$B$50,2,0))</f>
      </c>
      <c r="AH39" s="26">
        <f>IF(AB39="","",VLOOKUP(AB39,LISTAS!$A$15:$B$50,2,0))</f>
      </c>
    </row>
    <row r="40" spans="1:34" s="8" customFormat="1" ht="51">
      <c r="A40" s="94"/>
      <c r="B40" s="36">
        <f>+IF(ISBLANK(A40),"",VLOOKUP(A40,LISTAS!$D$15:$E$20,2,0))</f>
      </c>
      <c r="C40" s="95"/>
      <c r="D40" s="81"/>
      <c r="E40" s="96"/>
      <c r="F40" s="97"/>
      <c r="G40" s="98"/>
      <c r="H40" s="99"/>
      <c r="I40" s="97"/>
      <c r="J40" s="100" t="str">
        <f t="shared" si="2"/>
        <v>&gt;
&gt;
&gt;</v>
      </c>
      <c r="K40" s="101"/>
      <c r="L40" s="101"/>
      <c r="M40" s="101"/>
      <c r="N40" s="41" t="str">
        <f t="shared" si="1"/>
        <v>
</v>
      </c>
      <c r="O40" s="47"/>
      <c r="P40" s="43"/>
      <c r="Q40" s="43"/>
      <c r="R40" s="48"/>
      <c r="S40" s="102"/>
      <c r="T40" s="98"/>
      <c r="U40" s="103"/>
      <c r="V40" s="103"/>
      <c r="W40" s="104">
        <f t="shared" si="0"/>
      </c>
      <c r="X40" s="105"/>
      <c r="Y40" s="102"/>
      <c r="Z40" s="102"/>
      <c r="AA40" s="102"/>
      <c r="AB40" s="106"/>
      <c r="AC40" s="59"/>
      <c r="AD40" s="75">
        <f>IF(X40="","",VLOOKUP(X40,LISTAS!$A$15:$B$50,2,0))</f>
      </c>
      <c r="AE40" s="25">
        <f>IF(Y40="","",VLOOKUP(Y40,LISTAS!$A$15:$B$50,2,0))</f>
      </c>
      <c r="AF40" s="25">
        <f>IF(Z40="","",VLOOKUP(Z40,LISTAS!$A$15:$B$50,2,0))</f>
      </c>
      <c r="AG40" s="25">
        <f>IF(AA40="","",VLOOKUP(AA40,LISTAS!$A$15:$B$50,2,0))</f>
      </c>
      <c r="AH40" s="26">
        <f>IF(AB40="","",VLOOKUP(AB40,LISTAS!$A$15:$B$50,2,0))</f>
      </c>
    </row>
    <row r="41" spans="1:34" s="8" customFormat="1" ht="51">
      <c r="A41" s="94"/>
      <c r="B41" s="36">
        <f>+IF(ISBLANK(A41),"",VLOOKUP(A41,LISTAS!$D$15:$E$20,2,0))</f>
      </c>
      <c r="C41" s="95"/>
      <c r="D41" s="81"/>
      <c r="E41" s="96"/>
      <c r="F41" s="97"/>
      <c r="G41" s="98"/>
      <c r="H41" s="99"/>
      <c r="I41" s="97"/>
      <c r="J41" s="100" t="str">
        <f t="shared" si="2"/>
        <v>&gt;
&gt;
&gt;</v>
      </c>
      <c r="K41" s="101"/>
      <c r="L41" s="101"/>
      <c r="M41" s="101"/>
      <c r="N41" s="41" t="str">
        <f t="shared" si="1"/>
        <v>
</v>
      </c>
      <c r="O41" s="47"/>
      <c r="P41" s="43"/>
      <c r="Q41" s="43"/>
      <c r="R41" s="48"/>
      <c r="S41" s="102"/>
      <c r="T41" s="98"/>
      <c r="U41" s="103"/>
      <c r="V41" s="103"/>
      <c r="W41" s="104">
        <f t="shared" si="0"/>
      </c>
      <c r="X41" s="105"/>
      <c r="Y41" s="102"/>
      <c r="Z41" s="102"/>
      <c r="AA41" s="102"/>
      <c r="AB41" s="106"/>
      <c r="AC41" s="59"/>
      <c r="AD41" s="75">
        <f>IF(X41="","",VLOOKUP(X41,LISTAS!$A$15:$B$50,2,0))</f>
      </c>
      <c r="AE41" s="25">
        <f>IF(Y41="","",VLOOKUP(Y41,LISTAS!$A$15:$B$50,2,0))</f>
      </c>
      <c r="AF41" s="25">
        <f>IF(Z41="","",VLOOKUP(Z41,LISTAS!$A$15:$B$50,2,0))</f>
      </c>
      <c r="AG41" s="25">
        <f>IF(AA41="","",VLOOKUP(AA41,LISTAS!$A$15:$B$50,2,0))</f>
      </c>
      <c r="AH41" s="26">
        <f>IF(AB41="","",VLOOKUP(AB41,LISTAS!$A$15:$B$50,2,0))</f>
      </c>
    </row>
    <row r="42" spans="1:34" s="8" customFormat="1" ht="51">
      <c r="A42" s="94"/>
      <c r="B42" s="36">
        <f>+IF(ISBLANK(A42),"",VLOOKUP(A42,LISTAS!$D$15:$E$20,2,0))</f>
      </c>
      <c r="C42" s="95"/>
      <c r="D42" s="81"/>
      <c r="E42" s="96"/>
      <c r="F42" s="97"/>
      <c r="G42" s="98"/>
      <c r="H42" s="99"/>
      <c r="I42" s="97"/>
      <c r="J42" s="100" t="str">
        <f t="shared" si="2"/>
        <v>&gt;
&gt;
&gt;</v>
      </c>
      <c r="K42" s="101"/>
      <c r="L42" s="101"/>
      <c r="M42" s="101"/>
      <c r="N42" s="41" t="str">
        <f t="shared" si="1"/>
        <v>
</v>
      </c>
      <c r="O42" s="47"/>
      <c r="P42" s="43"/>
      <c r="Q42" s="43"/>
      <c r="R42" s="48"/>
      <c r="S42" s="102"/>
      <c r="T42" s="98"/>
      <c r="U42" s="103"/>
      <c r="V42" s="103"/>
      <c r="W42" s="104">
        <f t="shared" si="0"/>
      </c>
      <c r="X42" s="105"/>
      <c r="Y42" s="102"/>
      <c r="Z42" s="102"/>
      <c r="AA42" s="102"/>
      <c r="AB42" s="106"/>
      <c r="AC42" s="59"/>
      <c r="AD42" s="75">
        <f>IF(X42="","",VLOOKUP(X42,LISTAS!$A$15:$B$50,2,0))</f>
      </c>
      <c r="AE42" s="25">
        <f>IF(Y42="","",VLOOKUP(Y42,LISTAS!$A$15:$B$50,2,0))</f>
      </c>
      <c r="AF42" s="25">
        <f>IF(Z42="","",VLOOKUP(Z42,LISTAS!$A$15:$B$50,2,0))</f>
      </c>
      <c r="AG42" s="25">
        <f>IF(AA42="","",VLOOKUP(AA42,LISTAS!$A$15:$B$50,2,0))</f>
      </c>
      <c r="AH42" s="26">
        <f>IF(AB42="","",VLOOKUP(AB42,LISTAS!$A$15:$B$50,2,0))</f>
      </c>
    </row>
    <row r="43" spans="1:34" s="8" customFormat="1" ht="51">
      <c r="A43" s="94"/>
      <c r="B43" s="36">
        <f>+IF(ISBLANK(A43),"",VLOOKUP(A43,LISTAS!$D$15:$E$20,2,0))</f>
      </c>
      <c r="C43" s="95"/>
      <c r="D43" s="81"/>
      <c r="E43" s="96"/>
      <c r="F43" s="97"/>
      <c r="G43" s="98"/>
      <c r="H43" s="99"/>
      <c r="I43" s="97"/>
      <c r="J43" s="100" t="str">
        <f t="shared" si="2"/>
        <v>&gt;
&gt;
&gt;</v>
      </c>
      <c r="K43" s="101"/>
      <c r="L43" s="101"/>
      <c r="M43" s="101"/>
      <c r="N43" s="41" t="str">
        <f t="shared" si="1"/>
        <v>
</v>
      </c>
      <c r="O43" s="47"/>
      <c r="P43" s="43"/>
      <c r="Q43" s="43"/>
      <c r="R43" s="48"/>
      <c r="S43" s="102"/>
      <c r="T43" s="98"/>
      <c r="U43" s="103"/>
      <c r="V43" s="103"/>
      <c r="W43" s="104">
        <f t="shared" si="0"/>
      </c>
      <c r="X43" s="105"/>
      <c r="Y43" s="102"/>
      <c r="Z43" s="102"/>
      <c r="AA43" s="102"/>
      <c r="AB43" s="106"/>
      <c r="AC43" s="59"/>
      <c r="AD43" s="75">
        <f>IF(X43="","",VLOOKUP(X43,LISTAS!$A$15:$B$50,2,0))</f>
      </c>
      <c r="AE43" s="25">
        <f>IF(Y43="","",VLOOKUP(Y43,LISTAS!$A$15:$B$50,2,0))</f>
      </c>
      <c r="AF43" s="25">
        <f>IF(Z43="","",VLOOKUP(Z43,LISTAS!$A$15:$B$50,2,0))</f>
      </c>
      <c r="AG43" s="25">
        <f>IF(AA43="","",VLOOKUP(AA43,LISTAS!$A$15:$B$50,2,0))</f>
      </c>
      <c r="AH43" s="26">
        <f>IF(AB43="","",VLOOKUP(AB43,LISTAS!$A$15:$B$50,2,0))</f>
      </c>
    </row>
    <row r="44" spans="1:34" s="8" customFormat="1" ht="51">
      <c r="A44" s="94"/>
      <c r="B44" s="36">
        <f>+IF(ISBLANK(A44),"",VLOOKUP(A44,LISTAS!$D$15:$E$20,2,0))</f>
      </c>
      <c r="C44" s="95"/>
      <c r="D44" s="81"/>
      <c r="E44" s="96"/>
      <c r="F44" s="97"/>
      <c r="G44" s="98"/>
      <c r="H44" s="99"/>
      <c r="I44" s="97"/>
      <c r="J44" s="100" t="str">
        <f t="shared" si="2"/>
        <v>&gt;
&gt;
&gt;</v>
      </c>
      <c r="K44" s="101"/>
      <c r="L44" s="101"/>
      <c r="M44" s="101"/>
      <c r="N44" s="41" t="str">
        <f t="shared" si="1"/>
        <v>
</v>
      </c>
      <c r="O44" s="47"/>
      <c r="P44" s="43"/>
      <c r="Q44" s="43"/>
      <c r="R44" s="48"/>
      <c r="S44" s="102"/>
      <c r="T44" s="98"/>
      <c r="U44" s="103"/>
      <c r="V44" s="103"/>
      <c r="W44" s="104">
        <f t="shared" si="0"/>
      </c>
      <c r="X44" s="105"/>
      <c r="Y44" s="102"/>
      <c r="Z44" s="102"/>
      <c r="AA44" s="102"/>
      <c r="AB44" s="106"/>
      <c r="AC44" s="59"/>
      <c r="AD44" s="75">
        <f>IF(X44="","",VLOOKUP(X44,LISTAS!$A$15:$B$50,2,0))</f>
      </c>
      <c r="AE44" s="25">
        <f>IF(Y44="","",VLOOKUP(Y44,LISTAS!$A$15:$B$50,2,0))</f>
      </c>
      <c r="AF44" s="25">
        <f>IF(Z44="","",VLOOKUP(Z44,LISTAS!$A$15:$B$50,2,0))</f>
      </c>
      <c r="AG44" s="25">
        <f>IF(AA44="","",VLOOKUP(AA44,LISTAS!$A$15:$B$50,2,0))</f>
      </c>
      <c r="AH44" s="26">
        <f>IF(AB44="","",VLOOKUP(AB44,LISTAS!$A$15:$B$50,2,0))</f>
      </c>
    </row>
    <row r="45" spans="1:34" s="8" customFormat="1" ht="51">
      <c r="A45" s="94"/>
      <c r="B45" s="36">
        <f>+IF(ISBLANK(A45),"",VLOOKUP(A45,LISTAS!$D$15:$E$20,2,0))</f>
      </c>
      <c r="C45" s="95"/>
      <c r="D45" s="81"/>
      <c r="E45" s="96"/>
      <c r="F45" s="97"/>
      <c r="G45" s="98"/>
      <c r="H45" s="99"/>
      <c r="I45" s="97"/>
      <c r="J45" s="100" t="str">
        <f t="shared" si="2"/>
        <v>&gt;
&gt;
&gt;</v>
      </c>
      <c r="K45" s="101"/>
      <c r="L45" s="101"/>
      <c r="M45" s="101"/>
      <c r="N45" s="41" t="str">
        <f t="shared" si="1"/>
        <v>
</v>
      </c>
      <c r="O45" s="47"/>
      <c r="P45" s="43"/>
      <c r="Q45" s="43"/>
      <c r="R45" s="48"/>
      <c r="S45" s="102"/>
      <c r="T45" s="98"/>
      <c r="U45" s="103"/>
      <c r="V45" s="103"/>
      <c r="W45" s="104">
        <f t="shared" si="0"/>
      </c>
      <c r="X45" s="105"/>
      <c r="Y45" s="102"/>
      <c r="Z45" s="102"/>
      <c r="AA45" s="102"/>
      <c r="AB45" s="106"/>
      <c r="AC45" s="59"/>
      <c r="AD45" s="75">
        <f>IF(X45="","",VLOOKUP(X45,LISTAS!$A$15:$B$50,2,0))</f>
      </c>
      <c r="AE45" s="25">
        <f>IF(Y45="","",VLOOKUP(Y45,LISTAS!$A$15:$B$50,2,0))</f>
      </c>
      <c r="AF45" s="25">
        <f>IF(Z45="","",VLOOKUP(Z45,LISTAS!$A$15:$B$50,2,0))</f>
      </c>
      <c r="AG45" s="25">
        <f>IF(AA45="","",VLOOKUP(AA45,LISTAS!$A$15:$B$50,2,0))</f>
      </c>
      <c r="AH45" s="26">
        <f>IF(AB45="","",VLOOKUP(AB45,LISTAS!$A$15:$B$50,2,0))</f>
      </c>
    </row>
    <row r="46" spans="1:34" s="8" customFormat="1" ht="51">
      <c r="A46" s="94"/>
      <c r="B46" s="36">
        <f>+IF(ISBLANK(A46),"",VLOOKUP(A46,LISTAS!$D$15:$E$20,2,0))</f>
      </c>
      <c r="C46" s="95"/>
      <c r="D46" s="81"/>
      <c r="E46" s="96"/>
      <c r="F46" s="97"/>
      <c r="G46" s="98"/>
      <c r="H46" s="99"/>
      <c r="I46" s="97"/>
      <c r="J46" s="100" t="str">
        <f t="shared" si="2"/>
        <v>&gt;
&gt;
&gt;</v>
      </c>
      <c r="K46" s="101"/>
      <c r="L46" s="101"/>
      <c r="M46" s="101"/>
      <c r="N46" s="41" t="str">
        <f t="shared" si="1"/>
        <v>
</v>
      </c>
      <c r="O46" s="47"/>
      <c r="P46" s="43"/>
      <c r="Q46" s="43"/>
      <c r="R46" s="48"/>
      <c r="S46" s="102"/>
      <c r="T46" s="98"/>
      <c r="U46" s="103"/>
      <c r="V46" s="103"/>
      <c r="W46" s="104">
        <f t="shared" si="0"/>
      </c>
      <c r="X46" s="105"/>
      <c r="Y46" s="102"/>
      <c r="Z46" s="102"/>
      <c r="AA46" s="102"/>
      <c r="AB46" s="106"/>
      <c r="AC46" s="59"/>
      <c r="AD46" s="75">
        <f>IF(X46="","",VLOOKUP(X46,LISTAS!$A$15:$B$50,2,0))</f>
      </c>
      <c r="AE46" s="25">
        <f>IF(Y46="","",VLOOKUP(Y46,LISTAS!$A$15:$B$50,2,0))</f>
      </c>
      <c r="AF46" s="25">
        <f>IF(Z46="","",VLOOKUP(Z46,LISTAS!$A$15:$B$50,2,0))</f>
      </c>
      <c r="AG46" s="25">
        <f>IF(AA46="","",VLOOKUP(AA46,LISTAS!$A$15:$B$50,2,0))</f>
      </c>
      <c r="AH46" s="26">
        <f>IF(AB46="","",VLOOKUP(AB46,LISTAS!$A$15:$B$50,2,0))</f>
      </c>
    </row>
    <row r="47" spans="1:34" s="8" customFormat="1" ht="51">
      <c r="A47" s="94"/>
      <c r="B47" s="36">
        <f>+IF(ISBLANK(A47),"",VLOOKUP(A47,LISTAS!$D$15:$E$20,2,0))</f>
      </c>
      <c r="C47" s="95"/>
      <c r="D47" s="81"/>
      <c r="E47" s="96"/>
      <c r="F47" s="97"/>
      <c r="G47" s="98"/>
      <c r="H47" s="99"/>
      <c r="I47" s="97"/>
      <c r="J47" s="100" t="str">
        <f t="shared" si="2"/>
        <v>&gt;
&gt;
&gt;</v>
      </c>
      <c r="K47" s="101"/>
      <c r="L47" s="101"/>
      <c r="M47" s="101"/>
      <c r="N47" s="41" t="str">
        <f t="shared" si="1"/>
        <v>
</v>
      </c>
      <c r="O47" s="47"/>
      <c r="P47" s="43"/>
      <c r="Q47" s="43"/>
      <c r="R47" s="48"/>
      <c r="S47" s="102"/>
      <c r="T47" s="98"/>
      <c r="U47" s="103"/>
      <c r="V47" s="103"/>
      <c r="W47" s="104">
        <f t="shared" si="0"/>
      </c>
      <c r="X47" s="105"/>
      <c r="Y47" s="102"/>
      <c r="Z47" s="102"/>
      <c r="AA47" s="102"/>
      <c r="AB47" s="106"/>
      <c r="AC47" s="59"/>
      <c r="AD47" s="75">
        <f>IF(X47="","",VLOOKUP(X47,LISTAS!$A$15:$B$50,2,0))</f>
      </c>
      <c r="AE47" s="25">
        <f>IF(Y47="","",VLOOKUP(Y47,LISTAS!$A$15:$B$50,2,0))</f>
      </c>
      <c r="AF47" s="25">
        <f>IF(Z47="","",VLOOKUP(Z47,LISTAS!$A$15:$B$50,2,0))</f>
      </c>
      <c r="AG47" s="25">
        <f>IF(AA47="","",VLOOKUP(AA47,LISTAS!$A$15:$B$50,2,0))</f>
      </c>
      <c r="AH47" s="26">
        <f>IF(AB47="","",VLOOKUP(AB47,LISTAS!$A$15:$B$50,2,0))</f>
      </c>
    </row>
    <row r="48" spans="1:34" s="8" customFormat="1" ht="51">
      <c r="A48" s="94"/>
      <c r="B48" s="36">
        <f>+IF(ISBLANK(A48),"",VLOOKUP(A48,LISTAS!$D$15:$E$20,2,0))</f>
      </c>
      <c r="C48" s="95"/>
      <c r="D48" s="81"/>
      <c r="E48" s="96"/>
      <c r="F48" s="97"/>
      <c r="G48" s="98"/>
      <c r="H48" s="99"/>
      <c r="I48" s="97"/>
      <c r="J48" s="100" t="str">
        <f t="shared" si="2"/>
        <v>&gt;
&gt;
&gt;</v>
      </c>
      <c r="K48" s="101"/>
      <c r="L48" s="101"/>
      <c r="M48" s="101"/>
      <c r="N48" s="41" t="str">
        <f t="shared" si="1"/>
        <v>
</v>
      </c>
      <c r="O48" s="47"/>
      <c r="P48" s="43"/>
      <c r="Q48" s="43"/>
      <c r="R48" s="48"/>
      <c r="S48" s="102"/>
      <c r="T48" s="98"/>
      <c r="U48" s="103"/>
      <c r="V48" s="103"/>
      <c r="W48" s="104">
        <f t="shared" si="0"/>
      </c>
      <c r="X48" s="105"/>
      <c r="Y48" s="102"/>
      <c r="Z48" s="102"/>
      <c r="AA48" s="102"/>
      <c r="AB48" s="106"/>
      <c r="AC48" s="59"/>
      <c r="AD48" s="75">
        <f>IF(X48="","",VLOOKUP(X48,LISTAS!$A$15:$B$50,2,0))</f>
      </c>
      <c r="AE48" s="25">
        <f>IF(Y48="","",VLOOKUP(Y48,LISTAS!$A$15:$B$50,2,0))</f>
      </c>
      <c r="AF48" s="25">
        <f>IF(Z48="","",VLOOKUP(Z48,LISTAS!$A$15:$B$50,2,0))</f>
      </c>
      <c r="AG48" s="25">
        <f>IF(AA48="","",VLOOKUP(AA48,LISTAS!$A$15:$B$50,2,0))</f>
      </c>
      <c r="AH48" s="26">
        <f>IF(AB48="","",VLOOKUP(AB48,LISTAS!$A$15:$B$50,2,0))</f>
      </c>
    </row>
    <row r="49" spans="1:34" s="8" customFormat="1" ht="51">
      <c r="A49" s="94"/>
      <c r="B49" s="36">
        <f>+IF(ISBLANK(A49),"",VLOOKUP(A49,LISTAS!$D$15:$E$20,2,0))</f>
      </c>
      <c r="C49" s="95"/>
      <c r="D49" s="81"/>
      <c r="E49" s="96"/>
      <c r="F49" s="97"/>
      <c r="G49" s="98"/>
      <c r="H49" s="99"/>
      <c r="I49" s="97"/>
      <c r="J49" s="100" t="str">
        <f t="shared" si="2"/>
        <v>&gt;
&gt;
&gt;</v>
      </c>
      <c r="K49" s="101"/>
      <c r="L49" s="101"/>
      <c r="M49" s="101"/>
      <c r="N49" s="41" t="str">
        <f t="shared" si="1"/>
        <v>
</v>
      </c>
      <c r="O49" s="47"/>
      <c r="P49" s="43"/>
      <c r="Q49" s="43"/>
      <c r="R49" s="48"/>
      <c r="S49" s="102"/>
      <c r="T49" s="98"/>
      <c r="U49" s="103"/>
      <c r="V49" s="103"/>
      <c r="W49" s="104">
        <f t="shared" si="0"/>
      </c>
      <c r="X49" s="105"/>
      <c r="Y49" s="102"/>
      <c r="Z49" s="102"/>
      <c r="AA49" s="102"/>
      <c r="AB49" s="106"/>
      <c r="AC49" s="59"/>
      <c r="AD49" s="75">
        <f>IF(X49="","",VLOOKUP(X49,LISTAS!$A$15:$B$50,2,0))</f>
      </c>
      <c r="AE49" s="25">
        <f>IF(Y49="","",VLOOKUP(Y49,LISTAS!$A$15:$B$50,2,0))</f>
      </c>
      <c r="AF49" s="25">
        <f>IF(Z49="","",VLOOKUP(Z49,LISTAS!$A$15:$B$50,2,0))</f>
      </c>
      <c r="AG49" s="25">
        <f>IF(AA49="","",VLOOKUP(AA49,LISTAS!$A$15:$B$50,2,0))</f>
      </c>
      <c r="AH49" s="26">
        <f>IF(AB49="","",VLOOKUP(AB49,LISTAS!$A$15:$B$50,2,0))</f>
      </c>
    </row>
    <row r="50" spans="1:34" s="8" customFormat="1" ht="51">
      <c r="A50" s="94"/>
      <c r="B50" s="36">
        <f>+IF(ISBLANK(A50),"",VLOOKUP(A50,LISTAS!$D$15:$E$20,2,0))</f>
      </c>
      <c r="C50" s="95"/>
      <c r="D50" s="81"/>
      <c r="E50" s="96"/>
      <c r="F50" s="97"/>
      <c r="G50" s="98"/>
      <c r="H50" s="99"/>
      <c r="I50" s="97"/>
      <c r="J50" s="100" t="str">
        <f t="shared" si="2"/>
        <v>&gt;
&gt;
&gt;</v>
      </c>
      <c r="K50" s="101"/>
      <c r="L50" s="101"/>
      <c r="M50" s="101"/>
      <c r="N50" s="41" t="str">
        <f t="shared" si="1"/>
        <v>
</v>
      </c>
      <c r="O50" s="47"/>
      <c r="P50" s="43"/>
      <c r="Q50" s="43"/>
      <c r="R50" s="48"/>
      <c r="S50" s="102"/>
      <c r="T50" s="98"/>
      <c r="U50" s="103"/>
      <c r="V50" s="103"/>
      <c r="W50" s="104">
        <f t="shared" si="0"/>
      </c>
      <c r="X50" s="105"/>
      <c r="Y50" s="102"/>
      <c r="Z50" s="102"/>
      <c r="AA50" s="102"/>
      <c r="AB50" s="106"/>
      <c r="AC50" s="59"/>
      <c r="AD50" s="75">
        <f>IF(X50="","",VLOOKUP(X50,LISTAS!$A$15:$B$50,2,0))</f>
      </c>
      <c r="AE50" s="25">
        <f>IF(Y50="","",VLOOKUP(Y50,LISTAS!$A$15:$B$50,2,0))</f>
      </c>
      <c r="AF50" s="25">
        <f>IF(Z50="","",VLOOKUP(Z50,LISTAS!$A$15:$B$50,2,0))</f>
      </c>
      <c r="AG50" s="25">
        <f>IF(AA50="","",VLOOKUP(AA50,LISTAS!$A$15:$B$50,2,0))</f>
      </c>
      <c r="AH50" s="26">
        <f>IF(AB50="","",VLOOKUP(AB50,LISTAS!$A$15:$B$50,2,0))</f>
      </c>
    </row>
    <row r="51" spans="1:34" s="8" customFormat="1" ht="51">
      <c r="A51" s="94"/>
      <c r="B51" s="36">
        <f>+IF(ISBLANK(A51),"",VLOOKUP(A51,LISTAS!$D$15:$E$20,2,0))</f>
      </c>
      <c r="C51" s="95"/>
      <c r="D51" s="81"/>
      <c r="E51" s="96"/>
      <c r="F51" s="97"/>
      <c r="G51" s="98"/>
      <c r="H51" s="99"/>
      <c r="I51" s="97"/>
      <c r="J51" s="100" t="str">
        <f t="shared" si="2"/>
        <v>&gt;
&gt;
&gt;</v>
      </c>
      <c r="K51" s="101"/>
      <c r="L51" s="101"/>
      <c r="M51" s="101"/>
      <c r="N51" s="41" t="str">
        <f t="shared" si="1"/>
        <v>
</v>
      </c>
      <c r="O51" s="47"/>
      <c r="P51" s="43"/>
      <c r="Q51" s="43"/>
      <c r="R51" s="48"/>
      <c r="S51" s="102"/>
      <c r="T51" s="98"/>
      <c r="U51" s="103"/>
      <c r="V51" s="103"/>
      <c r="W51" s="104">
        <f t="shared" si="0"/>
      </c>
      <c r="X51" s="105"/>
      <c r="Y51" s="102"/>
      <c r="Z51" s="102"/>
      <c r="AA51" s="102"/>
      <c r="AB51" s="106"/>
      <c r="AC51" s="59"/>
      <c r="AD51" s="75">
        <f>IF(X51="","",VLOOKUP(X51,LISTAS!$A$15:$B$50,2,0))</f>
      </c>
      <c r="AE51" s="25">
        <f>IF(Y51="","",VLOOKUP(Y51,LISTAS!$A$15:$B$50,2,0))</f>
      </c>
      <c r="AF51" s="25">
        <f>IF(Z51="","",VLOOKUP(Z51,LISTAS!$A$15:$B$50,2,0))</f>
      </c>
      <c r="AG51" s="25">
        <f>IF(AA51="","",VLOOKUP(AA51,LISTAS!$A$15:$B$50,2,0))</f>
      </c>
      <c r="AH51" s="26">
        <f>IF(AB51="","",VLOOKUP(AB51,LISTAS!$A$15:$B$50,2,0))</f>
      </c>
    </row>
    <row r="52" spans="1:34" s="8" customFormat="1" ht="51">
      <c r="A52" s="94"/>
      <c r="B52" s="36">
        <f>+IF(ISBLANK(A52),"",VLOOKUP(A52,LISTAS!$D$15:$E$20,2,0))</f>
      </c>
      <c r="C52" s="95"/>
      <c r="D52" s="81"/>
      <c r="E52" s="96"/>
      <c r="F52" s="97"/>
      <c r="G52" s="98"/>
      <c r="H52" s="99"/>
      <c r="I52" s="97"/>
      <c r="J52" s="100" t="str">
        <f t="shared" si="2"/>
        <v>&gt;
&gt;
&gt;</v>
      </c>
      <c r="K52" s="101"/>
      <c r="L52" s="101"/>
      <c r="M52" s="101"/>
      <c r="N52" s="41" t="str">
        <f t="shared" si="1"/>
        <v>
</v>
      </c>
      <c r="O52" s="47"/>
      <c r="P52" s="43"/>
      <c r="Q52" s="43"/>
      <c r="R52" s="48"/>
      <c r="S52" s="102"/>
      <c r="T52" s="98"/>
      <c r="U52" s="103"/>
      <c r="V52" s="103"/>
      <c r="W52" s="104">
        <f t="shared" si="0"/>
      </c>
      <c r="X52" s="105"/>
      <c r="Y52" s="102"/>
      <c r="Z52" s="102"/>
      <c r="AA52" s="102"/>
      <c r="AB52" s="106"/>
      <c r="AC52" s="59"/>
      <c r="AD52" s="75">
        <f>IF(X52="","",VLOOKUP(X52,LISTAS!$A$15:$B$50,2,0))</f>
      </c>
      <c r="AE52" s="25">
        <f>IF(Y52="","",VLOOKUP(Y52,LISTAS!$A$15:$B$50,2,0))</f>
      </c>
      <c r="AF52" s="25">
        <f>IF(Z52="","",VLOOKUP(Z52,LISTAS!$A$15:$B$50,2,0))</f>
      </c>
      <c r="AG52" s="25">
        <f>IF(AA52="","",VLOOKUP(AA52,LISTAS!$A$15:$B$50,2,0))</f>
      </c>
      <c r="AH52" s="26">
        <f>IF(AB52="","",VLOOKUP(AB52,LISTAS!$A$15:$B$50,2,0))</f>
      </c>
    </row>
    <row r="53" spans="1:34" s="8" customFormat="1" ht="51">
      <c r="A53" s="94"/>
      <c r="B53" s="36">
        <f>+IF(ISBLANK(A53),"",VLOOKUP(A53,LISTAS!$D$15:$E$20,2,0))</f>
      </c>
      <c r="C53" s="95"/>
      <c r="D53" s="81"/>
      <c r="E53" s="96"/>
      <c r="F53" s="97"/>
      <c r="G53" s="98"/>
      <c r="H53" s="99"/>
      <c r="I53" s="97"/>
      <c r="J53" s="100" t="str">
        <f t="shared" si="2"/>
        <v>&gt;
&gt;
&gt;</v>
      </c>
      <c r="K53" s="101"/>
      <c r="L53" s="101"/>
      <c r="M53" s="101"/>
      <c r="N53" s="41" t="str">
        <f t="shared" si="1"/>
        <v>
</v>
      </c>
      <c r="O53" s="47"/>
      <c r="P53" s="43"/>
      <c r="Q53" s="43"/>
      <c r="R53" s="48"/>
      <c r="S53" s="102"/>
      <c r="T53" s="98"/>
      <c r="U53" s="103"/>
      <c r="V53" s="103"/>
      <c r="W53" s="104">
        <f t="shared" si="0"/>
      </c>
      <c r="X53" s="105"/>
      <c r="Y53" s="102"/>
      <c r="Z53" s="102"/>
      <c r="AA53" s="102"/>
      <c r="AB53" s="106"/>
      <c r="AC53" s="59"/>
      <c r="AD53" s="75">
        <f>IF(X53="","",VLOOKUP(X53,LISTAS!$A$15:$B$50,2,0))</f>
      </c>
      <c r="AE53" s="25">
        <f>IF(Y53="","",VLOOKUP(Y53,LISTAS!$A$15:$B$50,2,0))</f>
      </c>
      <c r="AF53" s="25">
        <f>IF(Z53="","",VLOOKUP(Z53,LISTAS!$A$15:$B$50,2,0))</f>
      </c>
      <c r="AG53" s="25">
        <f>IF(AA53="","",VLOOKUP(AA53,LISTAS!$A$15:$B$50,2,0))</f>
      </c>
      <c r="AH53" s="26">
        <f>IF(AB53="","",VLOOKUP(AB53,LISTAS!$A$15:$B$50,2,0))</f>
      </c>
    </row>
    <row r="54" spans="1:34" s="8" customFormat="1" ht="51">
      <c r="A54" s="94"/>
      <c r="B54" s="36">
        <f>+IF(ISBLANK(A54),"",VLOOKUP(A54,LISTAS!$D$15:$E$20,2,0))</f>
      </c>
      <c r="C54" s="95"/>
      <c r="D54" s="81"/>
      <c r="E54" s="96"/>
      <c r="F54" s="97"/>
      <c r="G54" s="98"/>
      <c r="H54" s="99"/>
      <c r="I54" s="97"/>
      <c r="J54" s="100" t="str">
        <f t="shared" si="2"/>
        <v>&gt;
&gt;
&gt;</v>
      </c>
      <c r="K54" s="101"/>
      <c r="L54" s="101"/>
      <c r="M54" s="101"/>
      <c r="N54" s="41" t="str">
        <f t="shared" si="1"/>
        <v>
</v>
      </c>
      <c r="O54" s="47"/>
      <c r="P54" s="43"/>
      <c r="Q54" s="43"/>
      <c r="R54" s="48"/>
      <c r="S54" s="102"/>
      <c r="T54" s="98"/>
      <c r="U54" s="103"/>
      <c r="V54" s="103"/>
      <c r="W54" s="104">
        <f t="shared" si="0"/>
      </c>
      <c r="X54" s="105"/>
      <c r="Y54" s="102"/>
      <c r="Z54" s="102"/>
      <c r="AA54" s="102"/>
      <c r="AB54" s="106"/>
      <c r="AC54" s="59"/>
      <c r="AD54" s="75">
        <f>IF(X54="","",VLOOKUP(X54,LISTAS!$A$15:$B$50,2,0))</f>
      </c>
      <c r="AE54" s="25">
        <f>IF(Y54="","",VLOOKUP(Y54,LISTAS!$A$15:$B$50,2,0))</f>
      </c>
      <c r="AF54" s="25">
        <f>IF(Z54="","",VLOOKUP(Z54,LISTAS!$A$15:$B$50,2,0))</f>
      </c>
      <c r="AG54" s="25">
        <f>IF(AA54="","",VLOOKUP(AA54,LISTAS!$A$15:$B$50,2,0))</f>
      </c>
      <c r="AH54" s="26">
        <f>IF(AB54="","",VLOOKUP(AB54,LISTAS!$A$15:$B$50,2,0))</f>
      </c>
    </row>
    <row r="55" spans="1:34" s="8" customFormat="1" ht="51">
      <c r="A55" s="94"/>
      <c r="B55" s="36">
        <f>+IF(ISBLANK(A55),"",VLOOKUP(A55,LISTAS!$D$15:$E$20,2,0))</f>
      </c>
      <c r="C55" s="95"/>
      <c r="D55" s="81"/>
      <c r="E55" s="96"/>
      <c r="F55" s="97"/>
      <c r="G55" s="98"/>
      <c r="H55" s="99"/>
      <c r="I55" s="97"/>
      <c r="J55" s="100" t="str">
        <f t="shared" si="2"/>
        <v>&gt;
&gt;
&gt;</v>
      </c>
      <c r="K55" s="101"/>
      <c r="L55" s="101"/>
      <c r="M55" s="101"/>
      <c r="N55" s="41" t="str">
        <f t="shared" si="1"/>
        <v>
</v>
      </c>
      <c r="O55" s="47"/>
      <c r="P55" s="43"/>
      <c r="Q55" s="43"/>
      <c r="R55" s="48"/>
      <c r="S55" s="102"/>
      <c r="T55" s="98"/>
      <c r="U55" s="103"/>
      <c r="V55" s="103"/>
      <c r="W55" s="104">
        <f t="shared" si="0"/>
      </c>
      <c r="X55" s="105"/>
      <c r="Y55" s="102"/>
      <c r="Z55" s="102"/>
      <c r="AA55" s="102"/>
      <c r="AB55" s="106"/>
      <c r="AC55" s="59"/>
      <c r="AD55" s="75">
        <f>IF(X55="","",VLOOKUP(X55,LISTAS!$A$15:$B$50,2,0))</f>
      </c>
      <c r="AE55" s="25">
        <f>IF(Y55="","",VLOOKUP(Y55,LISTAS!$A$15:$B$50,2,0))</f>
      </c>
      <c r="AF55" s="25">
        <f>IF(Z55="","",VLOOKUP(Z55,LISTAS!$A$15:$B$50,2,0))</f>
      </c>
      <c r="AG55" s="25">
        <f>IF(AA55="","",VLOOKUP(AA55,LISTAS!$A$15:$B$50,2,0))</f>
      </c>
      <c r="AH55" s="26">
        <f>IF(AB55="","",VLOOKUP(AB55,LISTAS!$A$15:$B$50,2,0))</f>
      </c>
    </row>
    <row r="56" spans="1:34" s="8" customFormat="1" ht="51">
      <c r="A56" s="94"/>
      <c r="B56" s="36">
        <f>+IF(ISBLANK(A56),"",VLOOKUP(A56,LISTAS!$D$15:$E$20,2,0))</f>
      </c>
      <c r="C56" s="95"/>
      <c r="D56" s="81"/>
      <c r="E56" s="96"/>
      <c r="F56" s="97"/>
      <c r="G56" s="98"/>
      <c r="H56" s="99"/>
      <c r="I56" s="97"/>
      <c r="J56" s="100" t="str">
        <f t="shared" si="2"/>
        <v>&gt;
&gt;
&gt;</v>
      </c>
      <c r="K56" s="101"/>
      <c r="L56" s="101"/>
      <c r="M56" s="101"/>
      <c r="N56" s="41" t="str">
        <f t="shared" si="1"/>
        <v>
</v>
      </c>
      <c r="O56" s="47"/>
      <c r="P56" s="43"/>
      <c r="Q56" s="43"/>
      <c r="R56" s="48"/>
      <c r="S56" s="102"/>
      <c r="T56" s="98"/>
      <c r="U56" s="103"/>
      <c r="V56" s="103"/>
      <c r="W56" s="104">
        <f t="shared" si="0"/>
      </c>
      <c r="X56" s="105"/>
      <c r="Y56" s="102"/>
      <c r="Z56" s="102"/>
      <c r="AA56" s="102"/>
      <c r="AB56" s="106"/>
      <c r="AC56" s="59"/>
      <c r="AD56" s="75">
        <f>IF(X56="","",VLOOKUP(X56,LISTAS!$A$15:$B$50,2,0))</f>
      </c>
      <c r="AE56" s="25">
        <f>IF(Y56="","",VLOOKUP(Y56,LISTAS!$A$15:$B$50,2,0))</f>
      </c>
      <c r="AF56" s="25">
        <f>IF(Z56="","",VLOOKUP(Z56,LISTAS!$A$15:$B$50,2,0))</f>
      </c>
      <c r="AG56" s="25">
        <f>IF(AA56="","",VLOOKUP(AA56,LISTAS!$A$15:$B$50,2,0))</f>
      </c>
      <c r="AH56" s="26">
        <f>IF(AB56="","",VLOOKUP(AB56,LISTAS!$A$15:$B$50,2,0))</f>
      </c>
    </row>
    <row r="57" spans="1:34" s="8" customFormat="1" ht="51">
      <c r="A57" s="94"/>
      <c r="B57" s="36">
        <f>+IF(ISBLANK(A57),"",VLOOKUP(A57,LISTAS!$D$15:$E$20,2,0))</f>
      </c>
      <c r="C57" s="95"/>
      <c r="D57" s="81"/>
      <c r="E57" s="96"/>
      <c r="F57" s="97"/>
      <c r="G57" s="98"/>
      <c r="H57" s="99"/>
      <c r="I57" s="97"/>
      <c r="J57" s="100" t="str">
        <f t="shared" si="2"/>
        <v>&gt;
&gt;
&gt;</v>
      </c>
      <c r="K57" s="101"/>
      <c r="L57" s="101"/>
      <c r="M57" s="101"/>
      <c r="N57" s="41" t="str">
        <f t="shared" si="1"/>
        <v>
</v>
      </c>
      <c r="O57" s="47"/>
      <c r="P57" s="43"/>
      <c r="Q57" s="43"/>
      <c r="R57" s="48"/>
      <c r="S57" s="102"/>
      <c r="T57" s="98"/>
      <c r="U57" s="103"/>
      <c r="V57" s="103"/>
      <c r="W57" s="104">
        <f t="shared" si="0"/>
      </c>
      <c r="X57" s="105"/>
      <c r="Y57" s="102"/>
      <c r="Z57" s="102"/>
      <c r="AA57" s="102"/>
      <c r="AB57" s="106"/>
      <c r="AC57" s="59"/>
      <c r="AD57" s="75">
        <f>IF(X57="","",VLOOKUP(X57,LISTAS!$A$15:$B$50,2,0))</f>
      </c>
      <c r="AE57" s="25">
        <f>IF(Y57="","",VLOOKUP(Y57,LISTAS!$A$15:$B$50,2,0))</f>
      </c>
      <c r="AF57" s="25">
        <f>IF(Z57="","",VLOOKUP(Z57,LISTAS!$A$15:$B$50,2,0))</f>
      </c>
      <c r="AG57" s="25">
        <f>IF(AA57="","",VLOOKUP(AA57,LISTAS!$A$15:$B$50,2,0))</f>
      </c>
      <c r="AH57" s="26">
        <f>IF(AB57="","",VLOOKUP(AB57,LISTAS!$A$15:$B$50,2,0))</f>
      </c>
    </row>
    <row r="58" spans="1:34" s="8" customFormat="1" ht="51">
      <c r="A58" s="94"/>
      <c r="B58" s="36">
        <f>+IF(ISBLANK(A58),"",VLOOKUP(A58,LISTAS!$D$15:$E$20,2,0))</f>
      </c>
      <c r="C58" s="95"/>
      <c r="D58" s="81"/>
      <c r="E58" s="96"/>
      <c r="F58" s="97"/>
      <c r="G58" s="98"/>
      <c r="H58" s="99"/>
      <c r="I58" s="97"/>
      <c r="J58" s="100" t="str">
        <f t="shared" si="2"/>
        <v>&gt;
&gt;
&gt;</v>
      </c>
      <c r="K58" s="101"/>
      <c r="L58" s="101"/>
      <c r="M58" s="101"/>
      <c r="N58" s="41" t="str">
        <f t="shared" si="1"/>
        <v>
</v>
      </c>
      <c r="O58" s="47"/>
      <c r="P58" s="43"/>
      <c r="Q58" s="43"/>
      <c r="R58" s="48"/>
      <c r="S58" s="102"/>
      <c r="T58" s="98"/>
      <c r="U58" s="103"/>
      <c r="V58" s="103"/>
      <c r="W58" s="104">
        <f t="shared" si="0"/>
      </c>
      <c r="X58" s="105"/>
      <c r="Y58" s="102"/>
      <c r="Z58" s="102"/>
      <c r="AA58" s="102"/>
      <c r="AB58" s="106"/>
      <c r="AC58" s="59"/>
      <c r="AD58" s="75">
        <f>IF(X58="","",VLOOKUP(X58,LISTAS!$A$15:$B$50,2,0))</f>
      </c>
      <c r="AE58" s="25">
        <f>IF(Y58="","",VLOOKUP(Y58,LISTAS!$A$15:$B$50,2,0))</f>
      </c>
      <c r="AF58" s="25">
        <f>IF(Z58="","",VLOOKUP(Z58,LISTAS!$A$15:$B$50,2,0))</f>
      </c>
      <c r="AG58" s="25">
        <f>IF(AA58="","",VLOOKUP(AA58,LISTAS!$A$15:$B$50,2,0))</f>
      </c>
      <c r="AH58" s="26">
        <f>IF(AB58="","",VLOOKUP(AB58,LISTAS!$A$15:$B$50,2,0))</f>
      </c>
    </row>
    <row r="59" spans="1:34" s="8" customFormat="1" ht="51">
      <c r="A59" s="94"/>
      <c r="B59" s="36">
        <f>+IF(ISBLANK(A59),"",VLOOKUP(A59,LISTAS!$D$15:$E$20,2,0))</f>
      </c>
      <c r="C59" s="95"/>
      <c r="D59" s="81"/>
      <c r="E59" s="96"/>
      <c r="F59" s="97"/>
      <c r="G59" s="98"/>
      <c r="H59" s="99"/>
      <c r="I59" s="97"/>
      <c r="J59" s="100" t="str">
        <f t="shared" si="2"/>
        <v>&gt;
&gt;
&gt;</v>
      </c>
      <c r="K59" s="101"/>
      <c r="L59" s="101"/>
      <c r="M59" s="101"/>
      <c r="N59" s="41" t="str">
        <f t="shared" si="1"/>
        <v>
</v>
      </c>
      <c r="O59" s="47"/>
      <c r="P59" s="43"/>
      <c r="Q59" s="43"/>
      <c r="R59" s="48"/>
      <c r="S59" s="102"/>
      <c r="T59" s="98"/>
      <c r="U59" s="103"/>
      <c r="V59" s="103"/>
      <c r="W59" s="104">
        <f t="shared" si="0"/>
      </c>
      <c r="X59" s="105"/>
      <c r="Y59" s="102"/>
      <c r="Z59" s="102"/>
      <c r="AA59" s="102"/>
      <c r="AB59" s="106"/>
      <c r="AC59" s="59"/>
      <c r="AD59" s="75">
        <f>IF(X59="","",VLOOKUP(X59,LISTAS!$A$15:$B$50,2,0))</f>
      </c>
      <c r="AE59" s="25">
        <f>IF(Y59="","",VLOOKUP(Y59,LISTAS!$A$15:$B$50,2,0))</f>
      </c>
      <c r="AF59" s="25">
        <f>IF(Z59="","",VLOOKUP(Z59,LISTAS!$A$15:$B$50,2,0))</f>
      </c>
      <c r="AG59" s="25">
        <f>IF(AA59="","",VLOOKUP(AA59,LISTAS!$A$15:$B$50,2,0))</f>
      </c>
      <c r="AH59" s="26">
        <f>IF(AB59="","",VLOOKUP(AB59,LISTAS!$A$15:$B$50,2,0))</f>
      </c>
    </row>
    <row r="60" spans="1:34" s="8" customFormat="1" ht="51">
      <c r="A60" s="94"/>
      <c r="B60" s="36">
        <f>+IF(ISBLANK(A60),"",VLOOKUP(A60,LISTAS!$D$15:$E$20,2,0))</f>
      </c>
      <c r="C60" s="95"/>
      <c r="D60" s="81"/>
      <c r="E60" s="96"/>
      <c r="F60" s="97"/>
      <c r="G60" s="98"/>
      <c r="H60" s="99"/>
      <c r="I60" s="97"/>
      <c r="J60" s="100" t="str">
        <f t="shared" si="2"/>
        <v>&gt;
&gt;
&gt;</v>
      </c>
      <c r="K60" s="101"/>
      <c r="L60" s="101"/>
      <c r="M60" s="101"/>
      <c r="N60" s="41" t="str">
        <f t="shared" si="1"/>
        <v>
</v>
      </c>
      <c r="O60" s="47"/>
      <c r="P60" s="43"/>
      <c r="Q60" s="43"/>
      <c r="R60" s="48"/>
      <c r="S60" s="102"/>
      <c r="T60" s="98"/>
      <c r="U60" s="103"/>
      <c r="V60" s="103"/>
      <c r="W60" s="104">
        <f t="shared" si="0"/>
      </c>
      <c r="X60" s="105"/>
      <c r="Y60" s="102"/>
      <c r="Z60" s="102"/>
      <c r="AA60" s="102"/>
      <c r="AB60" s="106"/>
      <c r="AC60" s="59"/>
      <c r="AD60" s="75">
        <f>IF(X60="","",VLOOKUP(X60,LISTAS!$A$15:$B$50,2,0))</f>
      </c>
      <c r="AE60" s="25">
        <f>IF(Y60="","",VLOOKUP(Y60,LISTAS!$A$15:$B$50,2,0))</f>
      </c>
      <c r="AF60" s="25">
        <f>IF(Z60="","",VLOOKUP(Z60,LISTAS!$A$15:$B$50,2,0))</f>
      </c>
      <c r="AG60" s="25">
        <f>IF(AA60="","",VLOOKUP(AA60,LISTAS!$A$15:$B$50,2,0))</f>
      </c>
      <c r="AH60" s="26">
        <f>IF(AB60="","",VLOOKUP(AB60,LISTAS!$A$15:$B$50,2,0))</f>
      </c>
    </row>
    <row r="61" spans="1:34" s="8" customFormat="1" ht="51">
      <c r="A61" s="94"/>
      <c r="B61" s="36">
        <f>+IF(ISBLANK(A61),"",VLOOKUP(A61,LISTAS!$D$15:$E$20,2,0))</f>
      </c>
      <c r="C61" s="95"/>
      <c r="D61" s="81"/>
      <c r="E61" s="96"/>
      <c r="F61" s="97"/>
      <c r="G61" s="98"/>
      <c r="H61" s="99"/>
      <c r="I61" s="97"/>
      <c r="J61" s="100" t="str">
        <f t="shared" si="2"/>
        <v>&gt;
&gt;
&gt;</v>
      </c>
      <c r="K61" s="101"/>
      <c r="L61" s="101"/>
      <c r="M61" s="101"/>
      <c r="N61" s="41" t="str">
        <f t="shared" si="1"/>
        <v>
</v>
      </c>
      <c r="O61" s="47"/>
      <c r="P61" s="43"/>
      <c r="Q61" s="43"/>
      <c r="R61" s="48"/>
      <c r="S61" s="102"/>
      <c r="T61" s="98"/>
      <c r="U61" s="103"/>
      <c r="V61" s="103"/>
      <c r="W61" s="104">
        <f t="shared" si="0"/>
      </c>
      <c r="X61" s="105"/>
      <c r="Y61" s="102"/>
      <c r="Z61" s="102"/>
      <c r="AA61" s="102"/>
      <c r="AB61" s="106"/>
      <c r="AC61" s="59"/>
      <c r="AD61" s="75">
        <f>IF(X61="","",VLOOKUP(X61,LISTAS!$A$15:$B$50,2,0))</f>
      </c>
      <c r="AE61" s="25">
        <f>IF(Y61="","",VLOOKUP(Y61,LISTAS!$A$15:$B$50,2,0))</f>
      </c>
      <c r="AF61" s="25">
        <f>IF(Z61="","",VLOOKUP(Z61,LISTAS!$A$15:$B$50,2,0))</f>
      </c>
      <c r="AG61" s="25">
        <f>IF(AA61="","",VLOOKUP(AA61,LISTAS!$A$15:$B$50,2,0))</f>
      </c>
      <c r="AH61" s="26">
        <f>IF(AB61="","",VLOOKUP(AB61,LISTAS!$A$15:$B$50,2,0))</f>
      </c>
    </row>
    <row r="62" spans="1:34" s="8" customFormat="1" ht="51">
      <c r="A62" s="94"/>
      <c r="B62" s="36">
        <f>+IF(ISBLANK(A62),"",VLOOKUP(A62,LISTAS!$D$15:$E$20,2,0))</f>
      </c>
      <c r="C62" s="95"/>
      <c r="D62" s="81"/>
      <c r="E62" s="96"/>
      <c r="F62" s="97"/>
      <c r="G62" s="98"/>
      <c r="H62" s="99"/>
      <c r="I62" s="97"/>
      <c r="J62" s="100" t="str">
        <f t="shared" si="2"/>
        <v>&gt;
&gt;
&gt;</v>
      </c>
      <c r="K62" s="101"/>
      <c r="L62" s="101"/>
      <c r="M62" s="101"/>
      <c r="N62" s="41" t="str">
        <f t="shared" si="1"/>
        <v>
</v>
      </c>
      <c r="O62" s="47"/>
      <c r="P62" s="43"/>
      <c r="Q62" s="43"/>
      <c r="R62" s="48"/>
      <c r="S62" s="102"/>
      <c r="T62" s="98"/>
      <c r="U62" s="103"/>
      <c r="V62" s="103"/>
      <c r="W62" s="104">
        <f t="shared" si="0"/>
      </c>
      <c r="X62" s="105"/>
      <c r="Y62" s="102"/>
      <c r="Z62" s="102"/>
      <c r="AA62" s="102"/>
      <c r="AB62" s="106"/>
      <c r="AC62" s="59"/>
      <c r="AD62" s="75">
        <f>IF(X62="","",VLOOKUP(X62,LISTAS!$A$15:$B$50,2,0))</f>
      </c>
      <c r="AE62" s="25">
        <f>IF(Y62="","",VLOOKUP(Y62,LISTAS!$A$15:$B$50,2,0))</f>
      </c>
      <c r="AF62" s="25">
        <f>IF(Z62="","",VLOOKUP(Z62,LISTAS!$A$15:$B$50,2,0))</f>
      </c>
      <c r="AG62" s="25">
        <f>IF(AA62="","",VLOOKUP(AA62,LISTAS!$A$15:$B$50,2,0))</f>
      </c>
      <c r="AH62" s="26">
        <f>IF(AB62="","",VLOOKUP(AB62,LISTAS!$A$15:$B$50,2,0))</f>
      </c>
    </row>
    <row r="63" spans="1:34" s="8" customFormat="1" ht="51">
      <c r="A63" s="94"/>
      <c r="B63" s="36">
        <f>+IF(ISBLANK(A63),"",VLOOKUP(A63,LISTAS!$D$15:$E$20,2,0))</f>
      </c>
      <c r="C63" s="95"/>
      <c r="D63" s="81"/>
      <c r="E63" s="96"/>
      <c r="F63" s="97"/>
      <c r="G63" s="98"/>
      <c r="H63" s="99"/>
      <c r="I63" s="97"/>
      <c r="J63" s="100" t="str">
        <f t="shared" si="2"/>
        <v>&gt;
&gt;
&gt;</v>
      </c>
      <c r="K63" s="101"/>
      <c r="L63" s="101"/>
      <c r="M63" s="101"/>
      <c r="N63" s="41" t="str">
        <f t="shared" si="1"/>
        <v>
</v>
      </c>
      <c r="O63" s="47"/>
      <c r="P63" s="43"/>
      <c r="Q63" s="43"/>
      <c r="R63" s="48"/>
      <c r="S63" s="102"/>
      <c r="T63" s="98"/>
      <c r="U63" s="103"/>
      <c r="V63" s="103"/>
      <c r="W63" s="104">
        <f t="shared" si="0"/>
      </c>
      <c r="X63" s="105"/>
      <c r="Y63" s="102"/>
      <c r="Z63" s="102"/>
      <c r="AA63" s="102"/>
      <c r="AB63" s="106"/>
      <c r="AC63" s="59"/>
      <c r="AD63" s="75">
        <f>IF(X63="","",VLOOKUP(X63,LISTAS!$A$15:$B$50,2,0))</f>
      </c>
      <c r="AE63" s="25">
        <f>IF(Y63="","",VLOOKUP(Y63,LISTAS!$A$15:$B$50,2,0))</f>
      </c>
      <c r="AF63" s="25">
        <f>IF(Z63="","",VLOOKUP(Z63,LISTAS!$A$15:$B$50,2,0))</f>
      </c>
      <c r="AG63" s="25">
        <f>IF(AA63="","",VLOOKUP(AA63,LISTAS!$A$15:$B$50,2,0))</f>
      </c>
      <c r="AH63" s="26">
        <f>IF(AB63="","",VLOOKUP(AB63,LISTAS!$A$15:$B$50,2,0))</f>
      </c>
    </row>
    <row r="64" spans="1:34" s="8" customFormat="1" ht="51">
      <c r="A64" s="94"/>
      <c r="B64" s="36">
        <f>+IF(ISBLANK(A64),"",VLOOKUP(A64,LISTAS!$D$15:$E$20,2,0))</f>
      </c>
      <c r="C64" s="95"/>
      <c r="D64" s="81"/>
      <c r="E64" s="96"/>
      <c r="F64" s="97"/>
      <c r="G64" s="98"/>
      <c r="H64" s="99"/>
      <c r="I64" s="97"/>
      <c r="J64" s="100" t="str">
        <f t="shared" si="2"/>
        <v>&gt;
&gt;
&gt;</v>
      </c>
      <c r="K64" s="101"/>
      <c r="L64" s="101"/>
      <c r="M64" s="101"/>
      <c r="N64" s="41" t="str">
        <f t="shared" si="1"/>
        <v>
</v>
      </c>
      <c r="O64" s="47"/>
      <c r="P64" s="43"/>
      <c r="Q64" s="43"/>
      <c r="R64" s="48"/>
      <c r="S64" s="102"/>
      <c r="T64" s="98"/>
      <c r="U64" s="103"/>
      <c r="V64" s="103"/>
      <c r="W64" s="104">
        <f t="shared" si="0"/>
      </c>
      <c r="X64" s="105"/>
      <c r="Y64" s="102"/>
      <c r="Z64" s="102"/>
      <c r="AA64" s="102"/>
      <c r="AB64" s="106"/>
      <c r="AC64" s="59"/>
      <c r="AD64" s="75">
        <f>IF(X64="","",VLOOKUP(X64,LISTAS!$A$15:$B$50,2,0))</f>
      </c>
      <c r="AE64" s="25">
        <f>IF(Y64="","",VLOOKUP(Y64,LISTAS!$A$15:$B$50,2,0))</f>
      </c>
      <c r="AF64" s="25">
        <f>IF(Z64="","",VLOOKUP(Z64,LISTAS!$A$15:$B$50,2,0))</f>
      </c>
      <c r="AG64" s="25">
        <f>IF(AA64="","",VLOOKUP(AA64,LISTAS!$A$15:$B$50,2,0))</f>
      </c>
      <c r="AH64" s="26">
        <f>IF(AB64="","",VLOOKUP(AB64,LISTAS!$A$15:$B$50,2,0))</f>
      </c>
    </row>
    <row r="65" spans="1:34" s="8" customFormat="1" ht="51">
      <c r="A65" s="94"/>
      <c r="B65" s="36">
        <f>+IF(ISBLANK(A65),"",VLOOKUP(A65,LISTAS!$D$15:$E$20,2,0))</f>
      </c>
      <c r="C65" s="95"/>
      <c r="D65" s="81"/>
      <c r="E65" s="96"/>
      <c r="F65" s="97"/>
      <c r="G65" s="98"/>
      <c r="H65" s="99"/>
      <c r="I65" s="97"/>
      <c r="J65" s="100" t="str">
        <f t="shared" si="2"/>
        <v>&gt;
&gt;
&gt;</v>
      </c>
      <c r="K65" s="101"/>
      <c r="L65" s="101"/>
      <c r="M65" s="101"/>
      <c r="N65" s="41" t="str">
        <f t="shared" si="1"/>
        <v>
</v>
      </c>
      <c r="O65" s="47"/>
      <c r="P65" s="43"/>
      <c r="Q65" s="43"/>
      <c r="R65" s="48"/>
      <c r="S65" s="102"/>
      <c r="T65" s="98"/>
      <c r="U65" s="103"/>
      <c r="V65" s="103"/>
      <c r="W65" s="104">
        <f t="shared" si="0"/>
      </c>
      <c r="X65" s="105"/>
      <c r="Y65" s="102"/>
      <c r="Z65" s="102"/>
      <c r="AA65" s="102"/>
      <c r="AB65" s="106"/>
      <c r="AC65" s="59"/>
      <c r="AD65" s="75">
        <f>IF(X65="","",VLOOKUP(X65,LISTAS!$A$15:$B$50,2,0))</f>
      </c>
      <c r="AE65" s="25">
        <f>IF(Y65="","",VLOOKUP(Y65,LISTAS!$A$15:$B$50,2,0))</f>
      </c>
      <c r="AF65" s="25">
        <f>IF(Z65="","",VLOOKUP(Z65,LISTAS!$A$15:$B$50,2,0))</f>
      </c>
      <c r="AG65" s="25">
        <f>IF(AA65="","",VLOOKUP(AA65,LISTAS!$A$15:$B$50,2,0))</f>
      </c>
      <c r="AH65" s="26">
        <f>IF(AB65="","",VLOOKUP(AB65,LISTAS!$A$15:$B$50,2,0))</f>
      </c>
    </row>
    <row r="66" spans="1:34" s="8" customFormat="1" ht="51">
      <c r="A66" s="94"/>
      <c r="B66" s="36">
        <f>+IF(ISBLANK(A66),"",VLOOKUP(A66,LISTAS!$D$15:$E$20,2,0))</f>
      </c>
      <c r="C66" s="95"/>
      <c r="D66" s="81"/>
      <c r="E66" s="96"/>
      <c r="F66" s="97"/>
      <c r="G66" s="98"/>
      <c r="H66" s="99"/>
      <c r="I66" s="97"/>
      <c r="J66" s="100" t="str">
        <f t="shared" si="2"/>
        <v>&gt;
&gt;
&gt;</v>
      </c>
      <c r="K66" s="101"/>
      <c r="L66" s="101"/>
      <c r="M66" s="101"/>
      <c r="N66" s="41" t="str">
        <f t="shared" si="1"/>
        <v>
</v>
      </c>
      <c r="O66" s="47"/>
      <c r="P66" s="43"/>
      <c r="Q66" s="43"/>
      <c r="R66" s="48"/>
      <c r="S66" s="102"/>
      <c r="T66" s="98"/>
      <c r="U66" s="103"/>
      <c r="V66" s="103"/>
      <c r="W66" s="104">
        <f t="shared" si="0"/>
      </c>
      <c r="X66" s="105"/>
      <c r="Y66" s="102"/>
      <c r="Z66" s="102"/>
      <c r="AA66" s="102"/>
      <c r="AB66" s="106"/>
      <c r="AC66" s="59"/>
      <c r="AD66" s="75">
        <f>IF(X66="","",VLOOKUP(X66,LISTAS!$A$15:$B$50,2,0))</f>
      </c>
      <c r="AE66" s="25">
        <f>IF(Y66="","",VLOOKUP(Y66,LISTAS!$A$15:$B$50,2,0))</f>
      </c>
      <c r="AF66" s="25">
        <f>IF(Z66="","",VLOOKUP(Z66,LISTAS!$A$15:$B$50,2,0))</f>
      </c>
      <c r="AG66" s="25">
        <f>IF(AA66="","",VLOOKUP(AA66,LISTAS!$A$15:$B$50,2,0))</f>
      </c>
      <c r="AH66" s="26">
        <f>IF(AB66="","",VLOOKUP(AB66,LISTAS!$A$15:$B$50,2,0))</f>
      </c>
    </row>
    <row r="67" spans="1:34" s="8" customFormat="1" ht="51">
      <c r="A67" s="94"/>
      <c r="B67" s="36">
        <f>+IF(ISBLANK(A67),"",VLOOKUP(A67,LISTAS!$D$15:$E$20,2,0))</f>
      </c>
      <c r="C67" s="95"/>
      <c r="D67" s="81"/>
      <c r="E67" s="96"/>
      <c r="F67" s="97"/>
      <c r="G67" s="98"/>
      <c r="H67" s="99"/>
      <c r="I67" s="97"/>
      <c r="J67" s="100" t="str">
        <f t="shared" si="2"/>
        <v>&gt;
&gt;
&gt;</v>
      </c>
      <c r="K67" s="101"/>
      <c r="L67" s="101"/>
      <c r="M67" s="101"/>
      <c r="N67" s="41" t="str">
        <f t="shared" si="1"/>
        <v>
</v>
      </c>
      <c r="O67" s="47"/>
      <c r="P67" s="43"/>
      <c r="Q67" s="43"/>
      <c r="R67" s="48"/>
      <c r="S67" s="102"/>
      <c r="T67" s="98"/>
      <c r="U67" s="103"/>
      <c r="V67" s="103"/>
      <c r="W67" s="104">
        <f t="shared" si="0"/>
      </c>
      <c r="X67" s="105"/>
      <c r="Y67" s="102"/>
      <c r="Z67" s="102"/>
      <c r="AA67" s="102"/>
      <c r="AB67" s="106"/>
      <c r="AC67" s="59"/>
      <c r="AD67" s="75">
        <f>IF(X67="","",VLOOKUP(X67,LISTAS!$A$15:$B$50,2,0))</f>
      </c>
      <c r="AE67" s="25">
        <f>IF(Y67="","",VLOOKUP(Y67,LISTAS!$A$15:$B$50,2,0))</f>
      </c>
      <c r="AF67" s="25">
        <f>IF(Z67="","",VLOOKUP(Z67,LISTAS!$A$15:$B$50,2,0))</f>
      </c>
      <c r="AG67" s="25">
        <f>IF(AA67="","",VLOOKUP(AA67,LISTAS!$A$15:$B$50,2,0))</f>
      </c>
      <c r="AH67" s="26">
        <f>IF(AB67="","",VLOOKUP(AB67,LISTAS!$A$15:$B$50,2,0))</f>
      </c>
    </row>
    <row r="68" spans="1:34" s="8" customFormat="1" ht="51">
      <c r="A68" s="94"/>
      <c r="B68" s="36">
        <f>+IF(ISBLANK(A68),"",VLOOKUP(A68,LISTAS!$D$15:$E$20,2,0))</f>
      </c>
      <c r="C68" s="95"/>
      <c r="D68" s="81"/>
      <c r="E68" s="96"/>
      <c r="F68" s="97"/>
      <c r="G68" s="98"/>
      <c r="H68" s="99"/>
      <c r="I68" s="97"/>
      <c r="J68" s="100" t="str">
        <f t="shared" si="2"/>
        <v>&gt;
&gt;
&gt;</v>
      </c>
      <c r="K68" s="101"/>
      <c r="L68" s="101"/>
      <c r="M68" s="101"/>
      <c r="N68" s="41" t="str">
        <f t="shared" si="1"/>
        <v>
</v>
      </c>
      <c r="O68" s="47"/>
      <c r="P68" s="43"/>
      <c r="Q68" s="43"/>
      <c r="R68" s="48"/>
      <c r="S68" s="102"/>
      <c r="T68" s="98"/>
      <c r="U68" s="103"/>
      <c r="V68" s="103"/>
      <c r="W68" s="104">
        <f t="shared" si="0"/>
      </c>
      <c r="X68" s="105"/>
      <c r="Y68" s="102"/>
      <c r="Z68" s="102"/>
      <c r="AA68" s="102"/>
      <c r="AB68" s="106"/>
      <c r="AC68" s="59"/>
      <c r="AD68" s="75">
        <f>IF(X68="","",VLOOKUP(X68,LISTAS!$A$15:$B$50,2,0))</f>
      </c>
      <c r="AE68" s="25">
        <f>IF(Y68="","",VLOOKUP(Y68,LISTAS!$A$15:$B$50,2,0))</f>
      </c>
      <c r="AF68" s="25">
        <f>IF(Z68="","",VLOOKUP(Z68,LISTAS!$A$15:$B$50,2,0))</f>
      </c>
      <c r="AG68" s="25">
        <f>IF(AA68="","",VLOOKUP(AA68,LISTAS!$A$15:$B$50,2,0))</f>
      </c>
      <c r="AH68" s="26">
        <f>IF(AB68="","",VLOOKUP(AB68,LISTAS!$A$15:$B$50,2,0))</f>
      </c>
    </row>
    <row r="69" spans="1:34" s="8" customFormat="1" ht="51">
      <c r="A69" s="94"/>
      <c r="B69" s="36">
        <f>+IF(ISBLANK(A69),"",VLOOKUP(A69,LISTAS!$D$15:$E$20,2,0))</f>
      </c>
      <c r="C69" s="95"/>
      <c r="D69" s="81"/>
      <c r="E69" s="96"/>
      <c r="F69" s="97"/>
      <c r="G69" s="98"/>
      <c r="H69" s="99"/>
      <c r="I69" s="97"/>
      <c r="J69" s="100" t="str">
        <f t="shared" si="2"/>
        <v>&gt;
&gt;
&gt;</v>
      </c>
      <c r="K69" s="101"/>
      <c r="L69" s="101"/>
      <c r="M69" s="101"/>
      <c r="N69" s="41" t="str">
        <f t="shared" si="1"/>
        <v>
</v>
      </c>
      <c r="O69" s="47"/>
      <c r="P69" s="43"/>
      <c r="Q69" s="43"/>
      <c r="R69" s="48"/>
      <c r="S69" s="102"/>
      <c r="T69" s="98"/>
      <c r="U69" s="103"/>
      <c r="V69" s="103"/>
      <c r="W69" s="104">
        <f t="shared" si="0"/>
      </c>
      <c r="X69" s="105"/>
      <c r="Y69" s="102"/>
      <c r="Z69" s="102"/>
      <c r="AA69" s="102"/>
      <c r="AB69" s="106"/>
      <c r="AC69" s="59"/>
      <c r="AD69" s="75">
        <f>IF(X69="","",VLOOKUP(X69,LISTAS!$A$15:$B$50,2,0))</f>
      </c>
      <c r="AE69" s="25">
        <f>IF(Y69="","",VLOOKUP(Y69,LISTAS!$A$15:$B$50,2,0))</f>
      </c>
      <c r="AF69" s="25">
        <f>IF(Z69="","",VLOOKUP(Z69,LISTAS!$A$15:$B$50,2,0))</f>
      </c>
      <c r="AG69" s="25">
        <f>IF(AA69="","",VLOOKUP(AA69,LISTAS!$A$15:$B$50,2,0))</f>
      </c>
      <c r="AH69" s="26">
        <f>IF(AB69="","",VLOOKUP(AB69,LISTAS!$A$15:$B$50,2,0))</f>
      </c>
    </row>
    <row r="70" spans="1:34" s="8" customFormat="1" ht="51">
      <c r="A70" s="94"/>
      <c r="B70" s="36">
        <f>+IF(ISBLANK(A70),"",VLOOKUP(A70,LISTAS!$D$15:$E$20,2,0))</f>
      </c>
      <c r="C70" s="95"/>
      <c r="D70" s="81"/>
      <c r="E70" s="96"/>
      <c r="F70" s="97"/>
      <c r="G70" s="98"/>
      <c r="H70" s="99"/>
      <c r="I70" s="97"/>
      <c r="J70" s="100" t="str">
        <f t="shared" si="2"/>
        <v>&gt;
&gt;
&gt;</v>
      </c>
      <c r="K70" s="101"/>
      <c r="L70" s="101"/>
      <c r="M70" s="101"/>
      <c r="N70" s="41" t="str">
        <f t="shared" si="1"/>
        <v>
</v>
      </c>
      <c r="O70" s="47"/>
      <c r="P70" s="43"/>
      <c r="Q70" s="43"/>
      <c r="R70" s="48"/>
      <c r="S70" s="102"/>
      <c r="T70" s="98"/>
      <c r="U70" s="103"/>
      <c r="V70" s="103"/>
      <c r="W70" s="104">
        <f t="shared" si="0"/>
      </c>
      <c r="X70" s="105"/>
      <c r="Y70" s="102"/>
      <c r="Z70" s="102"/>
      <c r="AA70" s="102"/>
      <c r="AB70" s="106"/>
      <c r="AC70" s="59"/>
      <c r="AD70" s="75">
        <f>IF(X70="","",VLOOKUP(X70,LISTAS!$A$15:$B$50,2,0))</f>
      </c>
      <c r="AE70" s="25">
        <f>IF(Y70="","",VLOOKUP(Y70,LISTAS!$A$15:$B$50,2,0))</f>
      </c>
      <c r="AF70" s="25">
        <f>IF(Z70="","",VLOOKUP(Z70,LISTAS!$A$15:$B$50,2,0))</f>
      </c>
      <c r="AG70" s="25">
        <f>IF(AA70="","",VLOOKUP(AA70,LISTAS!$A$15:$B$50,2,0))</f>
      </c>
      <c r="AH70" s="26">
        <f>IF(AB70="","",VLOOKUP(AB70,LISTAS!$A$15:$B$50,2,0))</f>
      </c>
    </row>
    <row r="71" spans="1:34" s="8" customFormat="1" ht="51">
      <c r="A71" s="94"/>
      <c r="B71" s="36">
        <f>+IF(ISBLANK(A71),"",VLOOKUP(A71,LISTAS!$D$15:$E$20,2,0))</f>
      </c>
      <c r="C71" s="95"/>
      <c r="D71" s="81"/>
      <c r="E71" s="96"/>
      <c r="F71" s="97"/>
      <c r="G71" s="98"/>
      <c r="H71" s="99"/>
      <c r="I71" s="97"/>
      <c r="J71" s="100" t="str">
        <f t="shared" si="2"/>
        <v>&gt;
&gt;
&gt;</v>
      </c>
      <c r="K71" s="101"/>
      <c r="L71" s="101"/>
      <c r="M71" s="101"/>
      <c r="N71" s="41" t="str">
        <f t="shared" si="1"/>
        <v>
</v>
      </c>
      <c r="O71" s="47"/>
      <c r="P71" s="43"/>
      <c r="Q71" s="43"/>
      <c r="R71" s="48"/>
      <c r="S71" s="102"/>
      <c r="T71" s="98"/>
      <c r="U71" s="103"/>
      <c r="V71" s="103"/>
      <c r="W71" s="104">
        <f t="shared" si="0"/>
      </c>
      <c r="X71" s="105"/>
      <c r="Y71" s="102"/>
      <c r="Z71" s="102"/>
      <c r="AA71" s="102"/>
      <c r="AB71" s="106"/>
      <c r="AC71" s="59"/>
      <c r="AD71" s="75">
        <f>IF(X71="","",VLOOKUP(X71,LISTAS!$A$15:$B$50,2,0))</f>
      </c>
      <c r="AE71" s="25">
        <f>IF(Y71="","",VLOOKUP(Y71,LISTAS!$A$15:$B$50,2,0))</f>
      </c>
      <c r="AF71" s="25">
        <f>IF(Z71="","",VLOOKUP(Z71,LISTAS!$A$15:$B$50,2,0))</f>
      </c>
      <c r="AG71" s="25">
        <f>IF(AA71="","",VLOOKUP(AA71,LISTAS!$A$15:$B$50,2,0))</f>
      </c>
      <c r="AH71" s="26">
        <f>IF(AB71="","",VLOOKUP(AB71,LISTAS!$A$15:$B$50,2,0))</f>
      </c>
    </row>
    <row r="72" spans="1:34" s="8" customFormat="1" ht="51">
      <c r="A72" s="94"/>
      <c r="B72" s="36">
        <f>+IF(ISBLANK(A72),"",VLOOKUP(A72,LISTAS!$D$15:$E$20,2,0))</f>
      </c>
      <c r="C72" s="95"/>
      <c r="D72" s="81"/>
      <c r="E72" s="96"/>
      <c r="F72" s="97"/>
      <c r="G72" s="98"/>
      <c r="H72" s="99"/>
      <c r="I72" s="97"/>
      <c r="J72" s="100" t="str">
        <f t="shared" si="2"/>
        <v>&gt;
&gt;
&gt;</v>
      </c>
      <c r="K72" s="101"/>
      <c r="L72" s="101"/>
      <c r="M72" s="101"/>
      <c r="N72" s="41" t="str">
        <f t="shared" si="1"/>
        <v>
</v>
      </c>
      <c r="O72" s="47"/>
      <c r="P72" s="43"/>
      <c r="Q72" s="43"/>
      <c r="R72" s="48"/>
      <c r="S72" s="102"/>
      <c r="T72" s="98"/>
      <c r="U72" s="103"/>
      <c r="V72" s="103"/>
      <c r="W72" s="104">
        <f t="shared" si="0"/>
      </c>
      <c r="X72" s="105"/>
      <c r="Y72" s="102"/>
      <c r="Z72" s="102"/>
      <c r="AA72" s="102"/>
      <c r="AB72" s="106"/>
      <c r="AC72" s="59"/>
      <c r="AD72" s="75">
        <f>IF(X72="","",VLOOKUP(X72,LISTAS!$A$15:$B$50,2,0))</f>
      </c>
      <c r="AE72" s="25">
        <f>IF(Y72="","",VLOOKUP(Y72,LISTAS!$A$15:$B$50,2,0))</f>
      </c>
      <c r="AF72" s="25">
        <f>IF(Z72="","",VLOOKUP(Z72,LISTAS!$A$15:$B$50,2,0))</f>
      </c>
      <c r="AG72" s="25">
        <f>IF(AA72="","",VLOOKUP(AA72,LISTAS!$A$15:$B$50,2,0))</f>
      </c>
      <c r="AH72" s="26">
        <f>IF(AB72="","",VLOOKUP(AB72,LISTAS!$A$15:$B$50,2,0))</f>
      </c>
    </row>
    <row r="73" spans="1:34" s="8" customFormat="1" ht="51">
      <c r="A73" s="94"/>
      <c r="B73" s="36">
        <f>+IF(ISBLANK(A73),"",VLOOKUP(A73,LISTAS!$D$15:$E$20,2,0))</f>
      </c>
      <c r="C73" s="95"/>
      <c r="D73" s="81"/>
      <c r="E73" s="96"/>
      <c r="F73" s="97"/>
      <c r="G73" s="98"/>
      <c r="H73" s="99"/>
      <c r="I73" s="97"/>
      <c r="J73" s="100" t="str">
        <f t="shared" si="2"/>
        <v>&gt;
&gt;
&gt;</v>
      </c>
      <c r="K73" s="101"/>
      <c r="L73" s="101"/>
      <c r="M73" s="101"/>
      <c r="N73" s="41" t="str">
        <f t="shared" si="1"/>
        <v>
</v>
      </c>
      <c r="O73" s="47"/>
      <c r="P73" s="43"/>
      <c r="Q73" s="43"/>
      <c r="R73" s="48"/>
      <c r="S73" s="102"/>
      <c r="T73" s="98"/>
      <c r="U73" s="103"/>
      <c r="V73" s="103"/>
      <c r="W73" s="104">
        <f t="shared" si="0"/>
      </c>
      <c r="X73" s="105"/>
      <c r="Y73" s="102"/>
      <c r="Z73" s="102"/>
      <c r="AA73" s="102"/>
      <c r="AB73" s="106"/>
      <c r="AC73" s="59"/>
      <c r="AD73" s="75">
        <f>IF(X73="","",VLOOKUP(X73,LISTAS!$A$15:$B$50,2,0))</f>
      </c>
      <c r="AE73" s="25">
        <f>IF(Y73="","",VLOOKUP(Y73,LISTAS!$A$15:$B$50,2,0))</f>
      </c>
      <c r="AF73" s="25">
        <f>IF(Z73="","",VLOOKUP(Z73,LISTAS!$A$15:$B$50,2,0))</f>
      </c>
      <c r="AG73" s="25">
        <f>IF(AA73="","",VLOOKUP(AA73,LISTAS!$A$15:$B$50,2,0))</f>
      </c>
      <c r="AH73" s="26">
        <f>IF(AB73="","",VLOOKUP(AB73,LISTAS!$A$15:$B$50,2,0))</f>
      </c>
    </row>
    <row r="74" spans="1:34" s="8" customFormat="1" ht="51">
      <c r="A74" s="94"/>
      <c r="B74" s="36">
        <f>+IF(ISBLANK(A74),"",VLOOKUP(A74,LISTAS!$D$15:$E$20,2,0))</f>
      </c>
      <c r="C74" s="95"/>
      <c r="D74" s="81"/>
      <c r="E74" s="96"/>
      <c r="F74" s="97"/>
      <c r="G74" s="98"/>
      <c r="H74" s="99"/>
      <c r="I74" s="97"/>
      <c r="J74" s="100" t="str">
        <f t="shared" si="2"/>
        <v>&gt;
&gt;
&gt;</v>
      </c>
      <c r="K74" s="101"/>
      <c r="L74" s="101"/>
      <c r="M74" s="101"/>
      <c r="N74" s="41" t="str">
        <f t="shared" si="1"/>
        <v>
</v>
      </c>
      <c r="O74" s="47"/>
      <c r="P74" s="43"/>
      <c r="Q74" s="43"/>
      <c r="R74" s="48"/>
      <c r="S74" s="102"/>
      <c r="T74" s="98"/>
      <c r="U74" s="103"/>
      <c r="V74" s="103"/>
      <c r="W74" s="104">
        <f t="shared" si="0"/>
      </c>
      <c r="X74" s="105"/>
      <c r="Y74" s="102"/>
      <c r="Z74" s="102"/>
      <c r="AA74" s="102"/>
      <c r="AB74" s="106"/>
      <c r="AC74" s="59"/>
      <c r="AD74" s="75">
        <f>IF(X74="","",VLOOKUP(X74,LISTAS!$A$15:$B$50,2,0))</f>
      </c>
      <c r="AE74" s="25">
        <f>IF(Y74="","",VLOOKUP(Y74,LISTAS!$A$15:$B$50,2,0))</f>
      </c>
      <c r="AF74" s="25">
        <f>IF(Z74="","",VLOOKUP(Z74,LISTAS!$A$15:$B$50,2,0))</f>
      </c>
      <c r="AG74" s="25">
        <f>IF(AA74="","",VLOOKUP(AA74,LISTAS!$A$15:$B$50,2,0))</f>
      </c>
      <c r="AH74" s="26">
        <f>IF(AB74="","",VLOOKUP(AB74,LISTAS!$A$15:$B$50,2,0))</f>
      </c>
    </row>
    <row r="75" spans="1:34" s="8" customFormat="1" ht="51">
      <c r="A75" s="94"/>
      <c r="B75" s="36">
        <f>+IF(ISBLANK(A75),"",VLOOKUP(A75,LISTAS!$D$15:$E$20,2,0))</f>
      </c>
      <c r="C75" s="95"/>
      <c r="D75" s="81"/>
      <c r="E75" s="96"/>
      <c r="F75" s="97"/>
      <c r="G75" s="98"/>
      <c r="H75" s="99"/>
      <c r="I75" s="97"/>
      <c r="J75" s="100" t="str">
        <f t="shared" si="2"/>
        <v>&gt;
&gt;
&gt;</v>
      </c>
      <c r="K75" s="101"/>
      <c r="L75" s="101"/>
      <c r="M75" s="101"/>
      <c r="N75" s="41" t="str">
        <f t="shared" si="1"/>
        <v>
</v>
      </c>
      <c r="O75" s="47"/>
      <c r="P75" s="43"/>
      <c r="Q75" s="43"/>
      <c r="R75" s="48"/>
      <c r="S75" s="102"/>
      <c r="T75" s="98"/>
      <c r="U75" s="103"/>
      <c r="V75" s="103"/>
      <c r="W75" s="104">
        <f aca="true" t="shared" si="3" ref="W75:W138">IF(AND(ISBLANK(S75),ISBLANK(D75)),"",IF(ISBLANK(S75),"LA RELACIÓN DE ACTIVIDADES DEBE SER A PARTIR DE LA SIGUIENTE FILA",CONCATENATE(AD75,"-",AE75,"-",AF75,"-",AG75,"-",AH75)))</f>
      </c>
      <c r="X75" s="105"/>
      <c r="Y75" s="102"/>
      <c r="Z75" s="102"/>
      <c r="AA75" s="102"/>
      <c r="AB75" s="106"/>
      <c r="AC75" s="59"/>
      <c r="AD75" s="75">
        <f>IF(X75="","",VLOOKUP(X75,LISTAS!$A$15:$B$50,2,0))</f>
      </c>
      <c r="AE75" s="25">
        <f>IF(Y75="","",VLOOKUP(Y75,LISTAS!$A$15:$B$50,2,0))</f>
      </c>
      <c r="AF75" s="25">
        <f>IF(Z75="","",VLOOKUP(Z75,LISTAS!$A$15:$B$50,2,0))</f>
      </c>
      <c r="AG75" s="25">
        <f>IF(AA75="","",VLOOKUP(AA75,LISTAS!$A$15:$B$50,2,0))</f>
      </c>
      <c r="AH75" s="26">
        <f>IF(AB75="","",VLOOKUP(AB75,LISTAS!$A$15:$B$50,2,0))</f>
      </c>
    </row>
    <row r="76" spans="1:34" s="8" customFormat="1" ht="51">
      <c r="A76" s="94"/>
      <c r="B76" s="36">
        <f>+IF(ISBLANK(A76),"",VLOOKUP(A76,LISTAS!$D$15:$E$20,2,0))</f>
      </c>
      <c r="C76" s="95"/>
      <c r="D76" s="81"/>
      <c r="E76" s="96"/>
      <c r="F76" s="97"/>
      <c r="G76" s="98"/>
      <c r="H76" s="99"/>
      <c r="I76" s="97"/>
      <c r="J76" s="100" t="str">
        <f t="shared" si="2"/>
        <v>&gt;
&gt;
&gt;</v>
      </c>
      <c r="K76" s="101"/>
      <c r="L76" s="101"/>
      <c r="M76" s="101"/>
      <c r="N76" s="41" t="str">
        <f aca="true" t="shared" si="4" ref="N76:N139">+CONCATENATE(O76,CHAR(10),P76,CHAR(10),Q76,CHAR(10),R76)</f>
        <v>
</v>
      </c>
      <c r="O76" s="47"/>
      <c r="P76" s="43"/>
      <c r="Q76" s="43"/>
      <c r="R76" s="48"/>
      <c r="S76" s="102"/>
      <c r="T76" s="98"/>
      <c r="U76" s="103"/>
      <c r="V76" s="103"/>
      <c r="W76" s="104">
        <f t="shared" si="3"/>
      </c>
      <c r="X76" s="105"/>
      <c r="Y76" s="102"/>
      <c r="Z76" s="102"/>
      <c r="AA76" s="102"/>
      <c r="AB76" s="106"/>
      <c r="AC76" s="59"/>
      <c r="AD76" s="75">
        <f>IF(X76="","",VLOOKUP(X76,LISTAS!$A$15:$B$50,2,0))</f>
      </c>
      <c r="AE76" s="25">
        <f>IF(Y76="","",VLOOKUP(Y76,LISTAS!$A$15:$B$50,2,0))</f>
      </c>
      <c r="AF76" s="25">
        <f>IF(Z76="","",VLOOKUP(Z76,LISTAS!$A$15:$B$50,2,0))</f>
      </c>
      <c r="AG76" s="25">
        <f>IF(AA76="","",VLOOKUP(AA76,LISTAS!$A$15:$B$50,2,0))</f>
      </c>
      <c r="AH76" s="26">
        <f>IF(AB76="","",VLOOKUP(AB76,LISTAS!$A$15:$B$50,2,0))</f>
      </c>
    </row>
    <row r="77" spans="1:34" s="8" customFormat="1" ht="51">
      <c r="A77" s="94"/>
      <c r="B77" s="36">
        <f>+IF(ISBLANK(A77),"",VLOOKUP(A77,LISTAS!$D$15:$E$20,2,0))</f>
      </c>
      <c r="C77" s="95"/>
      <c r="D77" s="81"/>
      <c r="E77" s="96"/>
      <c r="F77" s="97"/>
      <c r="G77" s="98"/>
      <c r="H77" s="99"/>
      <c r="I77" s="97"/>
      <c r="J77" s="100" t="str">
        <f aca="true" t="shared" si="5" ref="J77:J140">+CONCATENATE(CHAR(62),K77,CHAR(10),CHAR(62),L77,CHAR(10),CHAR(62),M77)</f>
        <v>&gt;
&gt;
&gt;</v>
      </c>
      <c r="K77" s="101"/>
      <c r="L77" s="101"/>
      <c r="M77" s="101"/>
      <c r="N77" s="41" t="str">
        <f t="shared" si="4"/>
        <v>
</v>
      </c>
      <c r="O77" s="47"/>
      <c r="P77" s="43"/>
      <c r="Q77" s="43"/>
      <c r="R77" s="48"/>
      <c r="S77" s="102"/>
      <c r="T77" s="98"/>
      <c r="U77" s="103"/>
      <c r="V77" s="103"/>
      <c r="W77" s="104">
        <f t="shared" si="3"/>
      </c>
      <c r="X77" s="105"/>
      <c r="Y77" s="102"/>
      <c r="Z77" s="102"/>
      <c r="AA77" s="102"/>
      <c r="AB77" s="106"/>
      <c r="AC77" s="59"/>
      <c r="AD77" s="75">
        <f>IF(X77="","",VLOOKUP(X77,LISTAS!$A$15:$B$50,2,0))</f>
      </c>
      <c r="AE77" s="25">
        <f>IF(Y77="","",VLOOKUP(Y77,LISTAS!$A$15:$B$50,2,0))</f>
      </c>
      <c r="AF77" s="25">
        <f>IF(Z77="","",VLOOKUP(Z77,LISTAS!$A$15:$B$50,2,0))</f>
      </c>
      <c r="AG77" s="25">
        <f>IF(AA77="","",VLOOKUP(AA77,LISTAS!$A$15:$B$50,2,0))</f>
      </c>
      <c r="AH77" s="26">
        <f>IF(AB77="","",VLOOKUP(AB77,LISTAS!$A$15:$B$50,2,0))</f>
      </c>
    </row>
    <row r="78" spans="1:34" s="8" customFormat="1" ht="51">
      <c r="A78" s="94"/>
      <c r="B78" s="36">
        <f>+IF(ISBLANK(A78),"",VLOOKUP(A78,LISTAS!$D$15:$E$20,2,0))</f>
      </c>
      <c r="C78" s="95"/>
      <c r="D78" s="81"/>
      <c r="E78" s="96"/>
      <c r="F78" s="97"/>
      <c r="G78" s="98"/>
      <c r="H78" s="99"/>
      <c r="I78" s="97"/>
      <c r="J78" s="100" t="str">
        <f t="shared" si="5"/>
        <v>&gt;
&gt;
&gt;</v>
      </c>
      <c r="K78" s="101"/>
      <c r="L78" s="101"/>
      <c r="M78" s="101"/>
      <c r="N78" s="41" t="str">
        <f t="shared" si="4"/>
        <v>
</v>
      </c>
      <c r="O78" s="47"/>
      <c r="P78" s="43"/>
      <c r="Q78" s="43"/>
      <c r="R78" s="48"/>
      <c r="S78" s="102"/>
      <c r="T78" s="98"/>
      <c r="U78" s="103"/>
      <c r="V78" s="103"/>
      <c r="W78" s="104">
        <f t="shared" si="3"/>
      </c>
      <c r="X78" s="105"/>
      <c r="Y78" s="102"/>
      <c r="Z78" s="102"/>
      <c r="AA78" s="102"/>
      <c r="AB78" s="106"/>
      <c r="AC78" s="59"/>
      <c r="AD78" s="75">
        <f>IF(X78="","",VLOOKUP(X78,LISTAS!$A$15:$B$50,2,0))</f>
      </c>
      <c r="AE78" s="25">
        <f>IF(Y78="","",VLOOKUP(Y78,LISTAS!$A$15:$B$50,2,0))</f>
      </c>
      <c r="AF78" s="25">
        <f>IF(Z78="","",VLOOKUP(Z78,LISTAS!$A$15:$B$50,2,0))</f>
      </c>
      <c r="AG78" s="25">
        <f>IF(AA78="","",VLOOKUP(AA78,LISTAS!$A$15:$B$50,2,0))</f>
      </c>
      <c r="AH78" s="26">
        <f>IF(AB78="","",VLOOKUP(AB78,LISTAS!$A$15:$B$50,2,0))</f>
      </c>
    </row>
    <row r="79" spans="1:34" s="8" customFormat="1" ht="51">
      <c r="A79" s="94"/>
      <c r="B79" s="36">
        <f>+IF(ISBLANK(A79),"",VLOOKUP(A79,LISTAS!$D$15:$E$20,2,0))</f>
      </c>
      <c r="C79" s="95"/>
      <c r="D79" s="81"/>
      <c r="E79" s="96"/>
      <c r="F79" s="97"/>
      <c r="G79" s="98"/>
      <c r="H79" s="99"/>
      <c r="I79" s="97"/>
      <c r="J79" s="100" t="str">
        <f t="shared" si="5"/>
        <v>&gt;
&gt;
&gt;</v>
      </c>
      <c r="K79" s="101"/>
      <c r="L79" s="101"/>
      <c r="M79" s="101"/>
      <c r="N79" s="41" t="str">
        <f t="shared" si="4"/>
        <v>
</v>
      </c>
      <c r="O79" s="47"/>
      <c r="P79" s="43"/>
      <c r="Q79" s="43"/>
      <c r="R79" s="48"/>
      <c r="S79" s="102"/>
      <c r="T79" s="98"/>
      <c r="U79" s="103"/>
      <c r="V79" s="103"/>
      <c r="W79" s="104">
        <f t="shared" si="3"/>
      </c>
      <c r="X79" s="105"/>
      <c r="Y79" s="102"/>
      <c r="Z79" s="102"/>
      <c r="AA79" s="102"/>
      <c r="AB79" s="106"/>
      <c r="AC79" s="59"/>
      <c r="AD79" s="75">
        <f>IF(X79="","",VLOOKUP(X79,LISTAS!$A$15:$B$50,2,0))</f>
      </c>
      <c r="AE79" s="25">
        <f>IF(Y79="","",VLOOKUP(Y79,LISTAS!$A$15:$B$50,2,0))</f>
      </c>
      <c r="AF79" s="25">
        <f>IF(Z79="","",VLOOKUP(Z79,LISTAS!$A$15:$B$50,2,0))</f>
      </c>
      <c r="AG79" s="25">
        <f>IF(AA79="","",VLOOKUP(AA79,LISTAS!$A$15:$B$50,2,0))</f>
      </c>
      <c r="AH79" s="26">
        <f>IF(AB79="","",VLOOKUP(AB79,LISTAS!$A$15:$B$50,2,0))</f>
      </c>
    </row>
    <row r="80" spans="1:34" s="8" customFormat="1" ht="51">
      <c r="A80" s="94"/>
      <c r="B80" s="36">
        <f>+IF(ISBLANK(A80),"",VLOOKUP(A80,LISTAS!$D$15:$E$20,2,0))</f>
      </c>
      <c r="C80" s="95"/>
      <c r="D80" s="81"/>
      <c r="E80" s="96"/>
      <c r="F80" s="97"/>
      <c r="G80" s="98"/>
      <c r="H80" s="99"/>
      <c r="I80" s="97"/>
      <c r="J80" s="100" t="str">
        <f t="shared" si="5"/>
        <v>&gt;
&gt;
&gt;</v>
      </c>
      <c r="K80" s="101"/>
      <c r="L80" s="101"/>
      <c r="M80" s="101"/>
      <c r="N80" s="41" t="str">
        <f t="shared" si="4"/>
        <v>
</v>
      </c>
      <c r="O80" s="47"/>
      <c r="P80" s="43"/>
      <c r="Q80" s="43"/>
      <c r="R80" s="48"/>
      <c r="S80" s="102"/>
      <c r="T80" s="98"/>
      <c r="U80" s="103"/>
      <c r="V80" s="103"/>
      <c r="W80" s="104">
        <f t="shared" si="3"/>
      </c>
      <c r="X80" s="105"/>
      <c r="Y80" s="102"/>
      <c r="Z80" s="102"/>
      <c r="AA80" s="102"/>
      <c r="AB80" s="106"/>
      <c r="AC80" s="59"/>
      <c r="AD80" s="75">
        <f>IF(X80="","",VLOOKUP(X80,LISTAS!$A$15:$B$50,2,0))</f>
      </c>
      <c r="AE80" s="25">
        <f>IF(Y80="","",VLOOKUP(Y80,LISTAS!$A$15:$B$50,2,0))</f>
      </c>
      <c r="AF80" s="25">
        <f>IF(Z80="","",VLOOKUP(Z80,LISTAS!$A$15:$B$50,2,0))</f>
      </c>
      <c r="AG80" s="25">
        <f>IF(AA80="","",VLOOKUP(AA80,LISTAS!$A$15:$B$50,2,0))</f>
      </c>
      <c r="AH80" s="26">
        <f>IF(AB80="","",VLOOKUP(AB80,LISTAS!$A$15:$B$50,2,0))</f>
      </c>
    </row>
    <row r="81" spans="1:34" s="8" customFormat="1" ht="51">
      <c r="A81" s="94"/>
      <c r="B81" s="36">
        <f>+IF(ISBLANK(A81),"",VLOOKUP(A81,LISTAS!$D$15:$E$20,2,0))</f>
      </c>
      <c r="C81" s="95"/>
      <c r="D81" s="81"/>
      <c r="E81" s="96"/>
      <c r="F81" s="97"/>
      <c r="G81" s="98"/>
      <c r="H81" s="99"/>
      <c r="I81" s="97"/>
      <c r="J81" s="100" t="str">
        <f t="shared" si="5"/>
        <v>&gt;
&gt;
&gt;</v>
      </c>
      <c r="K81" s="101"/>
      <c r="L81" s="101"/>
      <c r="M81" s="101"/>
      <c r="N81" s="41" t="str">
        <f t="shared" si="4"/>
        <v>
</v>
      </c>
      <c r="O81" s="47"/>
      <c r="P81" s="43"/>
      <c r="Q81" s="43"/>
      <c r="R81" s="48"/>
      <c r="S81" s="102"/>
      <c r="T81" s="98"/>
      <c r="U81" s="103"/>
      <c r="V81" s="103"/>
      <c r="W81" s="104">
        <f t="shared" si="3"/>
      </c>
      <c r="X81" s="105"/>
      <c r="Y81" s="102"/>
      <c r="Z81" s="102"/>
      <c r="AA81" s="102"/>
      <c r="AB81" s="106"/>
      <c r="AC81" s="59"/>
      <c r="AD81" s="75">
        <f>IF(X81="","",VLOOKUP(X81,LISTAS!$A$15:$B$50,2,0))</f>
      </c>
      <c r="AE81" s="25">
        <f>IF(Y81="","",VLOOKUP(Y81,LISTAS!$A$15:$B$50,2,0))</f>
      </c>
      <c r="AF81" s="25">
        <f>IF(Z81="","",VLOOKUP(Z81,LISTAS!$A$15:$B$50,2,0))</f>
      </c>
      <c r="AG81" s="25">
        <f>IF(AA81="","",VLOOKUP(AA81,LISTAS!$A$15:$B$50,2,0))</f>
      </c>
      <c r="AH81" s="26">
        <f>IF(AB81="","",VLOOKUP(AB81,LISTAS!$A$15:$B$50,2,0))</f>
      </c>
    </row>
    <row r="82" spans="1:34" s="8" customFormat="1" ht="51">
      <c r="A82" s="94"/>
      <c r="B82" s="36">
        <f>+IF(ISBLANK(A82),"",VLOOKUP(A82,LISTAS!$D$15:$E$20,2,0))</f>
      </c>
      <c r="C82" s="95"/>
      <c r="D82" s="81"/>
      <c r="E82" s="96"/>
      <c r="F82" s="97"/>
      <c r="G82" s="98"/>
      <c r="H82" s="99"/>
      <c r="I82" s="97"/>
      <c r="J82" s="100" t="str">
        <f t="shared" si="5"/>
        <v>&gt;
&gt;
&gt;</v>
      </c>
      <c r="K82" s="101"/>
      <c r="L82" s="101"/>
      <c r="M82" s="101"/>
      <c r="N82" s="41" t="str">
        <f t="shared" si="4"/>
        <v>
</v>
      </c>
      <c r="O82" s="47"/>
      <c r="P82" s="43"/>
      <c r="Q82" s="43"/>
      <c r="R82" s="48"/>
      <c r="S82" s="102"/>
      <c r="T82" s="98"/>
      <c r="U82" s="103"/>
      <c r="V82" s="103"/>
      <c r="W82" s="104">
        <f t="shared" si="3"/>
      </c>
      <c r="X82" s="105"/>
      <c r="Y82" s="102"/>
      <c r="Z82" s="102"/>
      <c r="AA82" s="102"/>
      <c r="AB82" s="106"/>
      <c r="AC82" s="59"/>
      <c r="AD82" s="75">
        <f>IF(X82="","",VLOOKUP(X82,LISTAS!$A$15:$B$50,2,0))</f>
      </c>
      <c r="AE82" s="25">
        <f>IF(Y82="","",VLOOKUP(Y82,LISTAS!$A$15:$B$50,2,0))</f>
      </c>
      <c r="AF82" s="25">
        <f>IF(Z82="","",VLOOKUP(Z82,LISTAS!$A$15:$B$50,2,0))</f>
      </c>
      <c r="AG82" s="25">
        <f>IF(AA82="","",VLOOKUP(AA82,LISTAS!$A$15:$B$50,2,0))</f>
      </c>
      <c r="AH82" s="26">
        <f>IF(AB82="","",VLOOKUP(AB82,LISTAS!$A$15:$B$50,2,0))</f>
      </c>
    </row>
    <row r="83" spans="1:34" s="8" customFormat="1" ht="51">
      <c r="A83" s="94"/>
      <c r="B83" s="36">
        <f>+IF(ISBLANK(A83),"",VLOOKUP(A83,LISTAS!$D$15:$E$20,2,0))</f>
      </c>
      <c r="C83" s="95"/>
      <c r="D83" s="81"/>
      <c r="E83" s="96"/>
      <c r="F83" s="97"/>
      <c r="G83" s="98"/>
      <c r="H83" s="99"/>
      <c r="I83" s="97"/>
      <c r="J83" s="100" t="str">
        <f t="shared" si="5"/>
        <v>&gt;
&gt;
&gt;</v>
      </c>
      <c r="K83" s="101"/>
      <c r="L83" s="101"/>
      <c r="M83" s="101"/>
      <c r="N83" s="41" t="str">
        <f t="shared" si="4"/>
        <v>
</v>
      </c>
      <c r="O83" s="47"/>
      <c r="P83" s="43"/>
      <c r="Q83" s="43"/>
      <c r="R83" s="48"/>
      <c r="S83" s="102"/>
      <c r="T83" s="98"/>
      <c r="U83" s="103"/>
      <c r="V83" s="103"/>
      <c r="W83" s="104">
        <f t="shared" si="3"/>
      </c>
      <c r="X83" s="105"/>
      <c r="Y83" s="102"/>
      <c r="Z83" s="102"/>
      <c r="AA83" s="102"/>
      <c r="AB83" s="106"/>
      <c r="AC83" s="59"/>
      <c r="AD83" s="75">
        <f>IF(X83="","",VLOOKUP(X83,LISTAS!$A$15:$B$50,2,0))</f>
      </c>
      <c r="AE83" s="25">
        <f>IF(Y83="","",VLOOKUP(Y83,LISTAS!$A$15:$B$50,2,0))</f>
      </c>
      <c r="AF83" s="25">
        <f>IF(Z83="","",VLOOKUP(Z83,LISTAS!$A$15:$B$50,2,0))</f>
      </c>
      <c r="AG83" s="25">
        <f>IF(AA83="","",VLOOKUP(AA83,LISTAS!$A$15:$B$50,2,0))</f>
      </c>
      <c r="AH83" s="26">
        <f>IF(AB83="","",VLOOKUP(AB83,LISTAS!$A$15:$B$50,2,0))</f>
      </c>
    </row>
    <row r="84" spans="1:34" s="8" customFormat="1" ht="51">
      <c r="A84" s="94"/>
      <c r="B84" s="36">
        <f>+IF(ISBLANK(A84),"",VLOOKUP(A84,LISTAS!$D$15:$E$20,2,0))</f>
      </c>
      <c r="C84" s="95"/>
      <c r="D84" s="81"/>
      <c r="E84" s="96"/>
      <c r="F84" s="97"/>
      <c r="G84" s="98"/>
      <c r="H84" s="99"/>
      <c r="I84" s="97"/>
      <c r="J84" s="100" t="str">
        <f t="shared" si="5"/>
        <v>&gt;
&gt;
&gt;</v>
      </c>
      <c r="K84" s="101"/>
      <c r="L84" s="101"/>
      <c r="M84" s="101"/>
      <c r="N84" s="41" t="str">
        <f t="shared" si="4"/>
        <v>
</v>
      </c>
      <c r="O84" s="47"/>
      <c r="P84" s="43"/>
      <c r="Q84" s="43"/>
      <c r="R84" s="48"/>
      <c r="S84" s="102"/>
      <c r="T84" s="98"/>
      <c r="U84" s="103"/>
      <c r="V84" s="103"/>
      <c r="W84" s="104">
        <f t="shared" si="3"/>
      </c>
      <c r="X84" s="105"/>
      <c r="Y84" s="102"/>
      <c r="Z84" s="102"/>
      <c r="AA84" s="102"/>
      <c r="AB84" s="106"/>
      <c r="AC84" s="59"/>
      <c r="AD84" s="75">
        <f>IF(X84="","",VLOOKUP(X84,LISTAS!$A$15:$B$50,2,0))</f>
      </c>
      <c r="AE84" s="25">
        <f>IF(Y84="","",VLOOKUP(Y84,LISTAS!$A$15:$B$50,2,0))</f>
      </c>
      <c r="AF84" s="25">
        <f>IF(Z84="","",VLOOKUP(Z84,LISTAS!$A$15:$B$50,2,0))</f>
      </c>
      <c r="AG84" s="25">
        <f>IF(AA84="","",VLOOKUP(AA84,LISTAS!$A$15:$B$50,2,0))</f>
      </c>
      <c r="AH84" s="26">
        <f>IF(AB84="","",VLOOKUP(AB84,LISTAS!$A$15:$B$50,2,0))</f>
      </c>
    </row>
    <row r="85" spans="1:34" s="8" customFormat="1" ht="51">
      <c r="A85" s="94"/>
      <c r="B85" s="36">
        <f>+IF(ISBLANK(A85),"",VLOOKUP(A85,LISTAS!$D$15:$E$20,2,0))</f>
      </c>
      <c r="C85" s="95"/>
      <c r="D85" s="81"/>
      <c r="E85" s="96"/>
      <c r="F85" s="97"/>
      <c r="G85" s="98"/>
      <c r="H85" s="99"/>
      <c r="I85" s="97"/>
      <c r="J85" s="100" t="str">
        <f t="shared" si="5"/>
        <v>&gt;
&gt;
&gt;</v>
      </c>
      <c r="K85" s="101"/>
      <c r="L85" s="101"/>
      <c r="M85" s="101"/>
      <c r="N85" s="41" t="str">
        <f t="shared" si="4"/>
        <v>
</v>
      </c>
      <c r="O85" s="47"/>
      <c r="P85" s="43"/>
      <c r="Q85" s="43"/>
      <c r="R85" s="48"/>
      <c r="S85" s="102"/>
      <c r="T85" s="98"/>
      <c r="U85" s="103"/>
      <c r="V85" s="103"/>
      <c r="W85" s="104">
        <f t="shared" si="3"/>
      </c>
      <c r="X85" s="105"/>
      <c r="Y85" s="102"/>
      <c r="Z85" s="102"/>
      <c r="AA85" s="102"/>
      <c r="AB85" s="106"/>
      <c r="AC85" s="59"/>
      <c r="AD85" s="75">
        <f>IF(X85="","",VLOOKUP(X85,LISTAS!$A$15:$B$50,2,0))</f>
      </c>
      <c r="AE85" s="25">
        <f>IF(Y85="","",VLOOKUP(Y85,LISTAS!$A$15:$B$50,2,0))</f>
      </c>
      <c r="AF85" s="25">
        <f>IF(Z85="","",VLOOKUP(Z85,LISTAS!$A$15:$B$50,2,0))</f>
      </c>
      <c r="AG85" s="25">
        <f>IF(AA85="","",VLOOKUP(AA85,LISTAS!$A$15:$B$50,2,0))</f>
      </c>
      <c r="AH85" s="26">
        <f>IF(AB85="","",VLOOKUP(AB85,LISTAS!$A$15:$B$50,2,0))</f>
      </c>
    </row>
    <row r="86" spans="1:34" s="8" customFormat="1" ht="51">
      <c r="A86" s="94"/>
      <c r="B86" s="36">
        <f>+IF(ISBLANK(A86),"",VLOOKUP(A86,LISTAS!$D$15:$E$20,2,0))</f>
      </c>
      <c r="C86" s="95"/>
      <c r="D86" s="81"/>
      <c r="E86" s="96"/>
      <c r="F86" s="97"/>
      <c r="G86" s="98"/>
      <c r="H86" s="99"/>
      <c r="I86" s="97"/>
      <c r="J86" s="100" t="str">
        <f t="shared" si="5"/>
        <v>&gt;
&gt;
&gt;</v>
      </c>
      <c r="K86" s="101"/>
      <c r="L86" s="101"/>
      <c r="M86" s="101"/>
      <c r="N86" s="41" t="str">
        <f t="shared" si="4"/>
        <v>
</v>
      </c>
      <c r="O86" s="47"/>
      <c r="P86" s="43"/>
      <c r="Q86" s="43"/>
      <c r="R86" s="48"/>
      <c r="S86" s="102"/>
      <c r="T86" s="98"/>
      <c r="U86" s="103"/>
      <c r="V86" s="103"/>
      <c r="W86" s="104">
        <f t="shared" si="3"/>
      </c>
      <c r="X86" s="105"/>
      <c r="Y86" s="102"/>
      <c r="Z86" s="102"/>
      <c r="AA86" s="102"/>
      <c r="AB86" s="106"/>
      <c r="AC86" s="59"/>
      <c r="AD86" s="75">
        <f>IF(X86="","",VLOOKUP(X86,LISTAS!$A$15:$B$50,2,0))</f>
      </c>
      <c r="AE86" s="25">
        <f>IF(Y86="","",VLOOKUP(Y86,LISTAS!$A$15:$B$50,2,0))</f>
      </c>
      <c r="AF86" s="25">
        <f>IF(Z86="","",VLOOKUP(Z86,LISTAS!$A$15:$B$50,2,0))</f>
      </c>
      <c r="AG86" s="25">
        <f>IF(AA86="","",VLOOKUP(AA86,LISTAS!$A$15:$B$50,2,0))</f>
      </c>
      <c r="AH86" s="26">
        <f>IF(AB86="","",VLOOKUP(AB86,LISTAS!$A$15:$B$50,2,0))</f>
      </c>
    </row>
    <row r="87" spans="1:34" s="8" customFormat="1" ht="51">
      <c r="A87" s="94"/>
      <c r="B87" s="36">
        <f>+IF(ISBLANK(A87),"",VLOOKUP(A87,LISTAS!$D$15:$E$20,2,0))</f>
      </c>
      <c r="C87" s="95"/>
      <c r="D87" s="81"/>
      <c r="E87" s="96"/>
      <c r="F87" s="97"/>
      <c r="G87" s="98"/>
      <c r="H87" s="99"/>
      <c r="I87" s="97"/>
      <c r="J87" s="100" t="str">
        <f t="shared" si="5"/>
        <v>&gt;
&gt;
&gt;</v>
      </c>
      <c r="K87" s="101"/>
      <c r="L87" s="101"/>
      <c r="M87" s="101"/>
      <c r="N87" s="41" t="str">
        <f t="shared" si="4"/>
        <v>
</v>
      </c>
      <c r="O87" s="47"/>
      <c r="P87" s="43"/>
      <c r="Q87" s="43"/>
      <c r="R87" s="48"/>
      <c r="S87" s="102"/>
      <c r="T87" s="98"/>
      <c r="U87" s="103"/>
      <c r="V87" s="103"/>
      <c r="W87" s="104">
        <f t="shared" si="3"/>
      </c>
      <c r="X87" s="105"/>
      <c r="Y87" s="102"/>
      <c r="Z87" s="102"/>
      <c r="AA87" s="102"/>
      <c r="AB87" s="106"/>
      <c r="AC87" s="59"/>
      <c r="AD87" s="75">
        <f>IF(X87="","",VLOOKUP(X87,LISTAS!$A$15:$B$50,2,0))</f>
      </c>
      <c r="AE87" s="25">
        <f>IF(Y87="","",VLOOKUP(Y87,LISTAS!$A$15:$B$50,2,0))</f>
      </c>
      <c r="AF87" s="25">
        <f>IF(Z87="","",VLOOKUP(Z87,LISTAS!$A$15:$B$50,2,0))</f>
      </c>
      <c r="AG87" s="25">
        <f>IF(AA87="","",VLOOKUP(AA87,LISTAS!$A$15:$B$50,2,0))</f>
      </c>
      <c r="AH87" s="26">
        <f>IF(AB87="","",VLOOKUP(AB87,LISTAS!$A$15:$B$50,2,0))</f>
      </c>
    </row>
    <row r="88" spans="1:34" s="8" customFormat="1" ht="51">
      <c r="A88" s="94"/>
      <c r="B88" s="36">
        <f>+IF(ISBLANK(A88),"",VLOOKUP(A88,LISTAS!$D$15:$E$20,2,0))</f>
      </c>
      <c r="C88" s="95"/>
      <c r="D88" s="81"/>
      <c r="E88" s="96"/>
      <c r="F88" s="97"/>
      <c r="G88" s="98"/>
      <c r="H88" s="99"/>
      <c r="I88" s="97"/>
      <c r="J88" s="100" t="str">
        <f t="shared" si="5"/>
        <v>&gt;
&gt;
&gt;</v>
      </c>
      <c r="K88" s="101"/>
      <c r="L88" s="101"/>
      <c r="M88" s="101"/>
      <c r="N88" s="41" t="str">
        <f t="shared" si="4"/>
        <v>
</v>
      </c>
      <c r="O88" s="47"/>
      <c r="P88" s="43"/>
      <c r="Q88" s="43"/>
      <c r="R88" s="48"/>
      <c r="S88" s="102"/>
      <c r="T88" s="98"/>
      <c r="U88" s="103"/>
      <c r="V88" s="103"/>
      <c r="W88" s="104">
        <f t="shared" si="3"/>
      </c>
      <c r="X88" s="105"/>
      <c r="Y88" s="102"/>
      <c r="Z88" s="102"/>
      <c r="AA88" s="102"/>
      <c r="AB88" s="106"/>
      <c r="AC88" s="59"/>
      <c r="AD88" s="75">
        <f>IF(X88="","",VLOOKUP(X88,LISTAS!$A$15:$B$50,2,0))</f>
      </c>
      <c r="AE88" s="25">
        <f>IF(Y88="","",VLOOKUP(Y88,LISTAS!$A$15:$B$50,2,0))</f>
      </c>
      <c r="AF88" s="25">
        <f>IF(Z88="","",VLOOKUP(Z88,LISTAS!$A$15:$B$50,2,0))</f>
      </c>
      <c r="AG88" s="25">
        <f>IF(AA88="","",VLOOKUP(AA88,LISTAS!$A$15:$B$50,2,0))</f>
      </c>
      <c r="AH88" s="26">
        <f>IF(AB88="","",VLOOKUP(AB88,LISTAS!$A$15:$B$50,2,0))</f>
      </c>
    </row>
    <row r="89" spans="1:34" s="8" customFormat="1" ht="51">
      <c r="A89" s="94"/>
      <c r="B89" s="36">
        <f>+IF(ISBLANK(A89),"",VLOOKUP(A89,LISTAS!$D$15:$E$20,2,0))</f>
      </c>
      <c r="C89" s="95"/>
      <c r="D89" s="81"/>
      <c r="E89" s="96"/>
      <c r="F89" s="97"/>
      <c r="G89" s="98"/>
      <c r="H89" s="99"/>
      <c r="I89" s="97"/>
      <c r="J89" s="100" t="str">
        <f t="shared" si="5"/>
        <v>&gt;
&gt;
&gt;</v>
      </c>
      <c r="K89" s="101"/>
      <c r="L89" s="101"/>
      <c r="M89" s="101"/>
      <c r="N89" s="41" t="str">
        <f t="shared" si="4"/>
        <v>
</v>
      </c>
      <c r="O89" s="47"/>
      <c r="P89" s="43"/>
      <c r="Q89" s="43"/>
      <c r="R89" s="48"/>
      <c r="S89" s="102"/>
      <c r="T89" s="98"/>
      <c r="U89" s="103"/>
      <c r="V89" s="103"/>
      <c r="W89" s="104">
        <f t="shared" si="3"/>
      </c>
      <c r="X89" s="105"/>
      <c r="Y89" s="102"/>
      <c r="Z89" s="102"/>
      <c r="AA89" s="102"/>
      <c r="AB89" s="106"/>
      <c r="AC89" s="59"/>
      <c r="AD89" s="75">
        <f>IF(X89="","",VLOOKUP(X89,LISTAS!$A$15:$B$50,2,0))</f>
      </c>
      <c r="AE89" s="25">
        <f>IF(Y89="","",VLOOKUP(Y89,LISTAS!$A$15:$B$50,2,0))</f>
      </c>
      <c r="AF89" s="25">
        <f>IF(Z89="","",VLOOKUP(Z89,LISTAS!$A$15:$B$50,2,0))</f>
      </c>
      <c r="AG89" s="25">
        <f>IF(AA89="","",VLOOKUP(AA89,LISTAS!$A$15:$B$50,2,0))</f>
      </c>
      <c r="AH89" s="26">
        <f>IF(AB89="","",VLOOKUP(AB89,LISTAS!$A$15:$B$50,2,0))</f>
      </c>
    </row>
    <row r="90" spans="1:34" s="8" customFormat="1" ht="51">
      <c r="A90" s="94"/>
      <c r="B90" s="36">
        <f>+IF(ISBLANK(A90),"",VLOOKUP(A90,LISTAS!$D$15:$E$20,2,0))</f>
      </c>
      <c r="C90" s="95"/>
      <c r="D90" s="81"/>
      <c r="E90" s="96"/>
      <c r="F90" s="97"/>
      <c r="G90" s="98"/>
      <c r="H90" s="99"/>
      <c r="I90" s="97"/>
      <c r="J90" s="100" t="str">
        <f t="shared" si="5"/>
        <v>&gt;
&gt;
&gt;</v>
      </c>
      <c r="K90" s="101"/>
      <c r="L90" s="101"/>
      <c r="M90" s="101"/>
      <c r="N90" s="41" t="str">
        <f t="shared" si="4"/>
        <v>
</v>
      </c>
      <c r="O90" s="47"/>
      <c r="P90" s="43"/>
      <c r="Q90" s="43"/>
      <c r="R90" s="48"/>
      <c r="S90" s="102"/>
      <c r="T90" s="98"/>
      <c r="U90" s="103"/>
      <c r="V90" s="103"/>
      <c r="W90" s="104">
        <f t="shared" si="3"/>
      </c>
      <c r="X90" s="105"/>
      <c r="Y90" s="102"/>
      <c r="Z90" s="102"/>
      <c r="AA90" s="102"/>
      <c r="AB90" s="106"/>
      <c r="AC90" s="59"/>
      <c r="AD90" s="75">
        <f>IF(X90="","",VLOOKUP(X90,LISTAS!$A$15:$B$50,2,0))</f>
      </c>
      <c r="AE90" s="25">
        <f>IF(Y90="","",VLOOKUP(Y90,LISTAS!$A$15:$B$50,2,0))</f>
      </c>
      <c r="AF90" s="25">
        <f>IF(Z90="","",VLOOKUP(Z90,LISTAS!$A$15:$B$50,2,0))</f>
      </c>
      <c r="AG90" s="25">
        <f>IF(AA90="","",VLOOKUP(AA90,LISTAS!$A$15:$B$50,2,0))</f>
      </c>
      <c r="AH90" s="26">
        <f>IF(AB90="","",VLOOKUP(AB90,LISTAS!$A$15:$B$50,2,0))</f>
      </c>
    </row>
    <row r="91" spans="1:34" s="8" customFormat="1" ht="51">
      <c r="A91" s="94"/>
      <c r="B91" s="36">
        <f>+IF(ISBLANK(A91),"",VLOOKUP(A91,LISTAS!$D$15:$E$20,2,0))</f>
      </c>
      <c r="C91" s="95"/>
      <c r="D91" s="81"/>
      <c r="E91" s="96"/>
      <c r="F91" s="97"/>
      <c r="G91" s="98"/>
      <c r="H91" s="99"/>
      <c r="I91" s="97"/>
      <c r="J91" s="100" t="str">
        <f t="shared" si="5"/>
        <v>&gt;
&gt;
&gt;</v>
      </c>
      <c r="K91" s="101"/>
      <c r="L91" s="101"/>
      <c r="M91" s="101"/>
      <c r="N91" s="41" t="str">
        <f t="shared" si="4"/>
        <v>
</v>
      </c>
      <c r="O91" s="47"/>
      <c r="P91" s="43"/>
      <c r="Q91" s="43"/>
      <c r="R91" s="48"/>
      <c r="S91" s="102"/>
      <c r="T91" s="98"/>
      <c r="U91" s="103"/>
      <c r="V91" s="103"/>
      <c r="W91" s="104">
        <f t="shared" si="3"/>
      </c>
      <c r="X91" s="105"/>
      <c r="Y91" s="102"/>
      <c r="Z91" s="102"/>
      <c r="AA91" s="102"/>
      <c r="AB91" s="106"/>
      <c r="AC91" s="59"/>
      <c r="AD91" s="75">
        <f>IF(X91="","",VLOOKUP(X91,LISTAS!$A$15:$B$50,2,0))</f>
      </c>
      <c r="AE91" s="25">
        <f>IF(Y91="","",VLOOKUP(Y91,LISTAS!$A$15:$B$50,2,0))</f>
      </c>
      <c r="AF91" s="25">
        <f>IF(Z91="","",VLOOKUP(Z91,LISTAS!$A$15:$B$50,2,0))</f>
      </c>
      <c r="AG91" s="25">
        <f>IF(AA91="","",VLOOKUP(AA91,LISTAS!$A$15:$B$50,2,0))</f>
      </c>
      <c r="AH91" s="26">
        <f>IF(AB91="","",VLOOKUP(AB91,LISTAS!$A$15:$B$50,2,0))</f>
      </c>
    </row>
    <row r="92" spans="1:34" s="8" customFormat="1" ht="51">
      <c r="A92" s="94"/>
      <c r="B92" s="36">
        <f>+IF(ISBLANK(A92),"",VLOOKUP(A92,LISTAS!$D$15:$E$20,2,0))</f>
      </c>
      <c r="C92" s="95"/>
      <c r="D92" s="81"/>
      <c r="E92" s="96"/>
      <c r="F92" s="97"/>
      <c r="G92" s="98"/>
      <c r="H92" s="99"/>
      <c r="I92" s="97"/>
      <c r="J92" s="100" t="str">
        <f t="shared" si="5"/>
        <v>&gt;
&gt;
&gt;</v>
      </c>
      <c r="K92" s="101"/>
      <c r="L92" s="101"/>
      <c r="M92" s="101"/>
      <c r="N92" s="41" t="str">
        <f t="shared" si="4"/>
        <v>
</v>
      </c>
      <c r="O92" s="47"/>
      <c r="P92" s="43"/>
      <c r="Q92" s="43"/>
      <c r="R92" s="48"/>
      <c r="S92" s="102"/>
      <c r="T92" s="98"/>
      <c r="U92" s="103"/>
      <c r="V92" s="103"/>
      <c r="W92" s="104">
        <f t="shared" si="3"/>
      </c>
      <c r="X92" s="105"/>
      <c r="Y92" s="102"/>
      <c r="Z92" s="102"/>
      <c r="AA92" s="102"/>
      <c r="AB92" s="106"/>
      <c r="AC92" s="59"/>
      <c r="AD92" s="75">
        <f>IF(X92="","",VLOOKUP(X92,LISTAS!$A$15:$B$50,2,0))</f>
      </c>
      <c r="AE92" s="25">
        <f>IF(Y92="","",VLOOKUP(Y92,LISTAS!$A$15:$B$50,2,0))</f>
      </c>
      <c r="AF92" s="25">
        <f>IF(Z92="","",VLOOKUP(Z92,LISTAS!$A$15:$B$50,2,0))</f>
      </c>
      <c r="AG92" s="25">
        <f>IF(AA92="","",VLOOKUP(AA92,LISTAS!$A$15:$B$50,2,0))</f>
      </c>
      <c r="AH92" s="26">
        <f>IF(AB92="","",VLOOKUP(AB92,LISTAS!$A$15:$B$50,2,0))</f>
      </c>
    </row>
    <row r="93" spans="1:34" s="8" customFormat="1" ht="51">
      <c r="A93" s="94"/>
      <c r="B93" s="36">
        <f>+IF(ISBLANK(A93),"",VLOOKUP(A93,LISTAS!$D$15:$E$20,2,0))</f>
      </c>
      <c r="C93" s="95"/>
      <c r="D93" s="81"/>
      <c r="E93" s="96"/>
      <c r="F93" s="97"/>
      <c r="G93" s="98"/>
      <c r="H93" s="99"/>
      <c r="I93" s="97"/>
      <c r="J93" s="100" t="str">
        <f t="shared" si="5"/>
        <v>&gt;
&gt;
&gt;</v>
      </c>
      <c r="K93" s="101"/>
      <c r="L93" s="101"/>
      <c r="M93" s="101"/>
      <c r="N93" s="41" t="str">
        <f t="shared" si="4"/>
        <v>
</v>
      </c>
      <c r="O93" s="47"/>
      <c r="P93" s="43"/>
      <c r="Q93" s="43"/>
      <c r="R93" s="48"/>
      <c r="S93" s="102"/>
      <c r="T93" s="98"/>
      <c r="U93" s="103"/>
      <c r="V93" s="103"/>
      <c r="W93" s="104">
        <f t="shared" si="3"/>
      </c>
      <c r="X93" s="105"/>
      <c r="Y93" s="102"/>
      <c r="Z93" s="102"/>
      <c r="AA93" s="102"/>
      <c r="AB93" s="106"/>
      <c r="AC93" s="59"/>
      <c r="AD93" s="75">
        <f>IF(X93="","",VLOOKUP(X93,LISTAS!$A$15:$B$50,2,0))</f>
      </c>
      <c r="AE93" s="25">
        <f>IF(Y93="","",VLOOKUP(Y93,LISTAS!$A$15:$B$50,2,0))</f>
      </c>
      <c r="AF93" s="25">
        <f>IF(Z93="","",VLOOKUP(Z93,LISTAS!$A$15:$B$50,2,0))</f>
      </c>
      <c r="AG93" s="25">
        <f>IF(AA93="","",VLOOKUP(AA93,LISTAS!$A$15:$B$50,2,0))</f>
      </c>
      <c r="AH93" s="26">
        <f>IF(AB93="","",VLOOKUP(AB93,LISTAS!$A$15:$B$50,2,0))</f>
      </c>
    </row>
    <row r="94" spans="1:34" s="8" customFormat="1" ht="51">
      <c r="A94" s="94"/>
      <c r="B94" s="36">
        <f>+IF(ISBLANK(A94),"",VLOOKUP(A94,LISTAS!$D$15:$E$20,2,0))</f>
      </c>
      <c r="C94" s="95"/>
      <c r="D94" s="81"/>
      <c r="E94" s="96"/>
      <c r="F94" s="97"/>
      <c r="G94" s="98"/>
      <c r="H94" s="99"/>
      <c r="I94" s="97"/>
      <c r="J94" s="100" t="str">
        <f t="shared" si="5"/>
        <v>&gt;
&gt;
&gt;</v>
      </c>
      <c r="K94" s="101"/>
      <c r="L94" s="101"/>
      <c r="M94" s="101"/>
      <c r="N94" s="41" t="str">
        <f t="shared" si="4"/>
        <v>
</v>
      </c>
      <c r="O94" s="47"/>
      <c r="P94" s="43"/>
      <c r="Q94" s="43"/>
      <c r="R94" s="48"/>
      <c r="S94" s="102"/>
      <c r="T94" s="98"/>
      <c r="U94" s="103"/>
      <c r="V94" s="103"/>
      <c r="W94" s="104">
        <f t="shared" si="3"/>
      </c>
      <c r="X94" s="105"/>
      <c r="Y94" s="102"/>
      <c r="Z94" s="102"/>
      <c r="AA94" s="102"/>
      <c r="AB94" s="106"/>
      <c r="AC94" s="59"/>
      <c r="AD94" s="75">
        <f>IF(X94="","",VLOOKUP(X94,LISTAS!$A$15:$B$50,2,0))</f>
      </c>
      <c r="AE94" s="25">
        <f>IF(Y94="","",VLOOKUP(Y94,LISTAS!$A$15:$B$50,2,0))</f>
      </c>
      <c r="AF94" s="25">
        <f>IF(Z94="","",VLOOKUP(Z94,LISTAS!$A$15:$B$50,2,0))</f>
      </c>
      <c r="AG94" s="25">
        <f>IF(AA94="","",VLOOKUP(AA94,LISTAS!$A$15:$B$50,2,0))</f>
      </c>
      <c r="AH94" s="26">
        <f>IF(AB94="","",VLOOKUP(AB94,LISTAS!$A$15:$B$50,2,0))</f>
      </c>
    </row>
    <row r="95" spans="1:34" s="8" customFormat="1" ht="51">
      <c r="A95" s="94"/>
      <c r="B95" s="36">
        <f>+IF(ISBLANK(A95),"",VLOOKUP(A95,LISTAS!$D$15:$E$20,2,0))</f>
      </c>
      <c r="C95" s="95"/>
      <c r="D95" s="81"/>
      <c r="E95" s="96"/>
      <c r="F95" s="97"/>
      <c r="G95" s="98"/>
      <c r="H95" s="99"/>
      <c r="I95" s="97"/>
      <c r="J95" s="100" t="str">
        <f t="shared" si="5"/>
        <v>&gt;
&gt;
&gt;</v>
      </c>
      <c r="K95" s="101"/>
      <c r="L95" s="101"/>
      <c r="M95" s="101"/>
      <c r="N95" s="41" t="str">
        <f t="shared" si="4"/>
        <v>
</v>
      </c>
      <c r="O95" s="47"/>
      <c r="P95" s="43"/>
      <c r="Q95" s="43"/>
      <c r="R95" s="48"/>
      <c r="S95" s="102"/>
      <c r="T95" s="98"/>
      <c r="U95" s="103"/>
      <c r="V95" s="103"/>
      <c r="W95" s="104">
        <f t="shared" si="3"/>
      </c>
      <c r="X95" s="105"/>
      <c r="Y95" s="102"/>
      <c r="Z95" s="102"/>
      <c r="AA95" s="102"/>
      <c r="AB95" s="106"/>
      <c r="AC95" s="59"/>
      <c r="AD95" s="75">
        <f>IF(X95="","",VLOOKUP(X95,LISTAS!$A$15:$B$50,2,0))</f>
      </c>
      <c r="AE95" s="25">
        <f>IF(Y95="","",VLOOKUP(Y95,LISTAS!$A$15:$B$50,2,0))</f>
      </c>
      <c r="AF95" s="25">
        <f>IF(Z95="","",VLOOKUP(Z95,LISTAS!$A$15:$B$50,2,0))</f>
      </c>
      <c r="AG95" s="25">
        <f>IF(AA95="","",VLOOKUP(AA95,LISTAS!$A$15:$B$50,2,0))</f>
      </c>
      <c r="AH95" s="26">
        <f>IF(AB95="","",VLOOKUP(AB95,LISTAS!$A$15:$B$50,2,0))</f>
      </c>
    </row>
    <row r="96" spans="1:34" s="8" customFormat="1" ht="51">
      <c r="A96" s="94"/>
      <c r="B96" s="36">
        <f>+IF(ISBLANK(A96),"",VLOOKUP(A96,LISTAS!$D$15:$E$20,2,0))</f>
      </c>
      <c r="C96" s="95"/>
      <c r="D96" s="81"/>
      <c r="E96" s="96"/>
      <c r="F96" s="97"/>
      <c r="G96" s="98"/>
      <c r="H96" s="99"/>
      <c r="I96" s="97"/>
      <c r="J96" s="100" t="str">
        <f t="shared" si="5"/>
        <v>&gt;
&gt;
&gt;</v>
      </c>
      <c r="K96" s="101"/>
      <c r="L96" s="101"/>
      <c r="M96" s="101"/>
      <c r="N96" s="41" t="str">
        <f t="shared" si="4"/>
        <v>
</v>
      </c>
      <c r="O96" s="47"/>
      <c r="P96" s="43"/>
      <c r="Q96" s="43"/>
      <c r="R96" s="48"/>
      <c r="S96" s="102"/>
      <c r="T96" s="98"/>
      <c r="U96" s="103"/>
      <c r="V96" s="103"/>
      <c r="W96" s="104">
        <f t="shared" si="3"/>
      </c>
      <c r="X96" s="105"/>
      <c r="Y96" s="102"/>
      <c r="Z96" s="102"/>
      <c r="AA96" s="102"/>
      <c r="AB96" s="106"/>
      <c r="AC96" s="59"/>
      <c r="AD96" s="75">
        <f>IF(X96="","",VLOOKUP(X96,LISTAS!$A$15:$B$50,2,0))</f>
      </c>
      <c r="AE96" s="25">
        <f>IF(Y96="","",VLOOKUP(Y96,LISTAS!$A$15:$B$50,2,0))</f>
      </c>
      <c r="AF96" s="25">
        <f>IF(Z96="","",VLOOKUP(Z96,LISTAS!$A$15:$B$50,2,0))</f>
      </c>
      <c r="AG96" s="25">
        <f>IF(AA96="","",VLOOKUP(AA96,LISTAS!$A$15:$B$50,2,0))</f>
      </c>
      <c r="AH96" s="26">
        <f>IF(AB96="","",VLOOKUP(AB96,LISTAS!$A$15:$B$50,2,0))</f>
      </c>
    </row>
    <row r="97" spans="1:34" s="8" customFormat="1" ht="51">
      <c r="A97" s="94"/>
      <c r="B97" s="36">
        <f>+IF(ISBLANK(A97),"",VLOOKUP(A97,LISTAS!$D$15:$E$20,2,0))</f>
      </c>
      <c r="C97" s="95"/>
      <c r="D97" s="81"/>
      <c r="E97" s="96"/>
      <c r="F97" s="97"/>
      <c r="G97" s="98"/>
      <c r="H97" s="99"/>
      <c r="I97" s="97"/>
      <c r="J97" s="100" t="str">
        <f t="shared" si="5"/>
        <v>&gt;
&gt;
&gt;</v>
      </c>
      <c r="K97" s="101"/>
      <c r="L97" s="101"/>
      <c r="M97" s="101"/>
      <c r="N97" s="41" t="str">
        <f t="shared" si="4"/>
        <v>
</v>
      </c>
      <c r="O97" s="47"/>
      <c r="P97" s="43"/>
      <c r="Q97" s="43"/>
      <c r="R97" s="48"/>
      <c r="S97" s="102"/>
      <c r="T97" s="98"/>
      <c r="U97" s="103"/>
      <c r="V97" s="103"/>
      <c r="W97" s="104">
        <f t="shared" si="3"/>
      </c>
      <c r="X97" s="105"/>
      <c r="Y97" s="102"/>
      <c r="Z97" s="102"/>
      <c r="AA97" s="102"/>
      <c r="AB97" s="106"/>
      <c r="AC97" s="59"/>
      <c r="AD97" s="75">
        <f>IF(X97="","",VLOOKUP(X97,LISTAS!$A$15:$B$50,2,0))</f>
      </c>
      <c r="AE97" s="25">
        <f>IF(Y97="","",VLOOKUP(Y97,LISTAS!$A$15:$B$50,2,0))</f>
      </c>
      <c r="AF97" s="25">
        <f>IF(Z97="","",VLOOKUP(Z97,LISTAS!$A$15:$B$50,2,0))</f>
      </c>
      <c r="AG97" s="25">
        <f>IF(AA97="","",VLOOKUP(AA97,LISTAS!$A$15:$B$50,2,0))</f>
      </c>
      <c r="AH97" s="26">
        <f>IF(AB97="","",VLOOKUP(AB97,LISTAS!$A$15:$B$50,2,0))</f>
      </c>
    </row>
    <row r="98" spans="1:34" s="8" customFormat="1" ht="51">
      <c r="A98" s="94"/>
      <c r="B98" s="36">
        <f>+IF(ISBLANK(A98),"",VLOOKUP(A98,LISTAS!$D$15:$E$20,2,0))</f>
      </c>
      <c r="C98" s="95"/>
      <c r="D98" s="81"/>
      <c r="E98" s="96"/>
      <c r="F98" s="97"/>
      <c r="G98" s="98"/>
      <c r="H98" s="99"/>
      <c r="I98" s="97"/>
      <c r="J98" s="100" t="str">
        <f t="shared" si="5"/>
        <v>&gt;
&gt;
&gt;</v>
      </c>
      <c r="K98" s="101"/>
      <c r="L98" s="101"/>
      <c r="M98" s="101"/>
      <c r="N98" s="41" t="str">
        <f t="shared" si="4"/>
        <v>
</v>
      </c>
      <c r="O98" s="47"/>
      <c r="P98" s="43"/>
      <c r="Q98" s="43"/>
      <c r="R98" s="48"/>
      <c r="S98" s="102"/>
      <c r="T98" s="98"/>
      <c r="U98" s="103"/>
      <c r="V98" s="103"/>
      <c r="W98" s="104">
        <f t="shared" si="3"/>
      </c>
      <c r="X98" s="105"/>
      <c r="Y98" s="102"/>
      <c r="Z98" s="102"/>
      <c r="AA98" s="102"/>
      <c r="AB98" s="106"/>
      <c r="AC98" s="59"/>
      <c r="AD98" s="75">
        <f>IF(X98="","",VLOOKUP(X98,LISTAS!$A$15:$B$50,2,0))</f>
      </c>
      <c r="AE98" s="25">
        <f>IF(Y98="","",VLOOKUP(Y98,LISTAS!$A$15:$B$50,2,0))</f>
      </c>
      <c r="AF98" s="25">
        <f>IF(Z98="","",VLOOKUP(Z98,LISTAS!$A$15:$B$50,2,0))</f>
      </c>
      <c r="AG98" s="25">
        <f>IF(AA98="","",VLOOKUP(AA98,LISTAS!$A$15:$B$50,2,0))</f>
      </c>
      <c r="AH98" s="26">
        <f>IF(AB98="","",VLOOKUP(AB98,LISTAS!$A$15:$B$50,2,0))</f>
      </c>
    </row>
    <row r="99" spans="1:34" s="8" customFormat="1" ht="51">
      <c r="A99" s="94"/>
      <c r="B99" s="36">
        <f>+IF(ISBLANK(A99),"",VLOOKUP(A99,LISTAS!$D$15:$E$20,2,0))</f>
      </c>
      <c r="C99" s="95"/>
      <c r="D99" s="81"/>
      <c r="E99" s="96"/>
      <c r="F99" s="97"/>
      <c r="G99" s="98"/>
      <c r="H99" s="99"/>
      <c r="I99" s="97"/>
      <c r="J99" s="100" t="str">
        <f t="shared" si="5"/>
        <v>&gt;
&gt;
&gt;</v>
      </c>
      <c r="K99" s="101"/>
      <c r="L99" s="101"/>
      <c r="M99" s="101"/>
      <c r="N99" s="41" t="str">
        <f t="shared" si="4"/>
        <v>
</v>
      </c>
      <c r="O99" s="47"/>
      <c r="P99" s="43"/>
      <c r="Q99" s="43"/>
      <c r="R99" s="48"/>
      <c r="S99" s="102"/>
      <c r="T99" s="98"/>
      <c r="U99" s="103"/>
      <c r="V99" s="103"/>
      <c r="W99" s="104">
        <f t="shared" si="3"/>
      </c>
      <c r="X99" s="105"/>
      <c r="Y99" s="102"/>
      <c r="Z99" s="102"/>
      <c r="AA99" s="102"/>
      <c r="AB99" s="106"/>
      <c r="AC99" s="59"/>
      <c r="AD99" s="75">
        <f>IF(X99="","",VLOOKUP(X99,LISTAS!$A$15:$B$50,2,0))</f>
      </c>
      <c r="AE99" s="25">
        <f>IF(Y99="","",VLOOKUP(Y99,LISTAS!$A$15:$B$50,2,0))</f>
      </c>
      <c r="AF99" s="25">
        <f>IF(Z99="","",VLOOKUP(Z99,LISTAS!$A$15:$B$50,2,0))</f>
      </c>
      <c r="AG99" s="25">
        <f>IF(AA99="","",VLOOKUP(AA99,LISTAS!$A$15:$B$50,2,0))</f>
      </c>
      <c r="AH99" s="26">
        <f>IF(AB99="","",VLOOKUP(AB99,LISTAS!$A$15:$B$50,2,0))</f>
      </c>
    </row>
    <row r="100" spans="1:34" s="8" customFormat="1" ht="51">
      <c r="A100" s="94"/>
      <c r="B100" s="36">
        <f>+IF(ISBLANK(A100),"",VLOOKUP(A100,LISTAS!$D$15:$E$20,2,0))</f>
      </c>
      <c r="C100" s="95"/>
      <c r="D100" s="81"/>
      <c r="E100" s="96"/>
      <c r="F100" s="97"/>
      <c r="G100" s="98"/>
      <c r="H100" s="99"/>
      <c r="I100" s="97"/>
      <c r="J100" s="100" t="str">
        <f t="shared" si="5"/>
        <v>&gt;
&gt;
&gt;</v>
      </c>
      <c r="K100" s="101"/>
      <c r="L100" s="101"/>
      <c r="M100" s="101"/>
      <c r="N100" s="41" t="str">
        <f t="shared" si="4"/>
        <v>
</v>
      </c>
      <c r="O100" s="47"/>
      <c r="P100" s="43"/>
      <c r="Q100" s="43"/>
      <c r="R100" s="48"/>
      <c r="S100" s="102"/>
      <c r="T100" s="98"/>
      <c r="U100" s="103"/>
      <c r="V100" s="103"/>
      <c r="W100" s="104">
        <f t="shared" si="3"/>
      </c>
      <c r="X100" s="105"/>
      <c r="Y100" s="102"/>
      <c r="Z100" s="102"/>
      <c r="AA100" s="102"/>
      <c r="AB100" s="106"/>
      <c r="AC100" s="59"/>
      <c r="AD100" s="75">
        <f>IF(X100="","",VLOOKUP(X100,LISTAS!$A$15:$B$50,2,0))</f>
      </c>
      <c r="AE100" s="25">
        <f>IF(Y100="","",VLOOKUP(Y100,LISTAS!$A$15:$B$50,2,0))</f>
      </c>
      <c r="AF100" s="25">
        <f>IF(Z100="","",VLOOKUP(Z100,LISTAS!$A$15:$B$50,2,0))</f>
      </c>
      <c r="AG100" s="25">
        <f>IF(AA100="","",VLOOKUP(AA100,LISTAS!$A$15:$B$50,2,0))</f>
      </c>
      <c r="AH100" s="26">
        <f>IF(AB100="","",VLOOKUP(AB100,LISTAS!$A$15:$B$50,2,0))</f>
      </c>
    </row>
    <row r="101" spans="1:34" s="8" customFormat="1" ht="51">
      <c r="A101" s="94"/>
      <c r="B101" s="36">
        <f>+IF(ISBLANK(A101),"",VLOOKUP(A101,LISTAS!$D$15:$E$20,2,0))</f>
      </c>
      <c r="C101" s="95"/>
      <c r="D101" s="81"/>
      <c r="E101" s="96"/>
      <c r="F101" s="97"/>
      <c r="G101" s="98"/>
      <c r="H101" s="99"/>
      <c r="I101" s="97"/>
      <c r="J101" s="100" t="str">
        <f t="shared" si="5"/>
        <v>&gt;
&gt;
&gt;</v>
      </c>
      <c r="K101" s="101"/>
      <c r="L101" s="101"/>
      <c r="M101" s="101"/>
      <c r="N101" s="41" t="str">
        <f t="shared" si="4"/>
        <v>
</v>
      </c>
      <c r="O101" s="47"/>
      <c r="P101" s="43"/>
      <c r="Q101" s="43"/>
      <c r="R101" s="48"/>
      <c r="S101" s="102"/>
      <c r="T101" s="98"/>
      <c r="U101" s="103"/>
      <c r="V101" s="103"/>
      <c r="W101" s="104">
        <f t="shared" si="3"/>
      </c>
      <c r="X101" s="105"/>
      <c r="Y101" s="102"/>
      <c r="Z101" s="102"/>
      <c r="AA101" s="102"/>
      <c r="AB101" s="106"/>
      <c r="AC101" s="59"/>
      <c r="AD101" s="75">
        <f>IF(X101="","",VLOOKUP(X101,LISTAS!$A$15:$B$50,2,0))</f>
      </c>
      <c r="AE101" s="25">
        <f>IF(Y101="","",VLOOKUP(Y101,LISTAS!$A$15:$B$50,2,0))</f>
      </c>
      <c r="AF101" s="25">
        <f>IF(Z101="","",VLOOKUP(Z101,LISTAS!$A$15:$B$50,2,0))</f>
      </c>
      <c r="AG101" s="25">
        <f>IF(AA101="","",VLOOKUP(AA101,LISTAS!$A$15:$B$50,2,0))</f>
      </c>
      <c r="AH101" s="26">
        <f>IF(AB101="","",VLOOKUP(AB101,LISTAS!$A$15:$B$50,2,0))</f>
      </c>
    </row>
    <row r="102" spans="1:34" s="8" customFormat="1" ht="51">
      <c r="A102" s="94"/>
      <c r="B102" s="36">
        <f>+IF(ISBLANK(A102),"",VLOOKUP(A102,LISTAS!$D$15:$E$20,2,0))</f>
      </c>
      <c r="C102" s="95"/>
      <c r="D102" s="81"/>
      <c r="E102" s="96"/>
      <c r="F102" s="97"/>
      <c r="G102" s="98"/>
      <c r="H102" s="99"/>
      <c r="I102" s="97"/>
      <c r="J102" s="100" t="str">
        <f t="shared" si="5"/>
        <v>&gt;
&gt;
&gt;</v>
      </c>
      <c r="K102" s="101"/>
      <c r="L102" s="101"/>
      <c r="M102" s="101"/>
      <c r="N102" s="41" t="str">
        <f t="shared" si="4"/>
        <v>
</v>
      </c>
      <c r="O102" s="47"/>
      <c r="P102" s="43"/>
      <c r="Q102" s="43"/>
      <c r="R102" s="48"/>
      <c r="S102" s="102"/>
      <c r="T102" s="98"/>
      <c r="U102" s="103"/>
      <c r="V102" s="103"/>
      <c r="W102" s="104">
        <f t="shared" si="3"/>
      </c>
      <c r="X102" s="105"/>
      <c r="Y102" s="102"/>
      <c r="Z102" s="102"/>
      <c r="AA102" s="102"/>
      <c r="AB102" s="106"/>
      <c r="AC102" s="59"/>
      <c r="AD102" s="75">
        <f>IF(X102="","",VLOOKUP(X102,LISTAS!$A$15:$B$50,2,0))</f>
      </c>
      <c r="AE102" s="25">
        <f>IF(Y102="","",VLOOKUP(Y102,LISTAS!$A$15:$B$50,2,0))</f>
      </c>
      <c r="AF102" s="25">
        <f>IF(Z102="","",VLOOKUP(Z102,LISTAS!$A$15:$B$50,2,0))</f>
      </c>
      <c r="AG102" s="25">
        <f>IF(AA102="","",VLOOKUP(AA102,LISTAS!$A$15:$B$50,2,0))</f>
      </c>
      <c r="AH102" s="26">
        <f>IF(AB102="","",VLOOKUP(AB102,LISTAS!$A$15:$B$50,2,0))</f>
      </c>
    </row>
    <row r="103" spans="1:34" s="8" customFormat="1" ht="51">
      <c r="A103" s="94"/>
      <c r="B103" s="36">
        <f>+IF(ISBLANK(A103),"",VLOOKUP(A103,LISTAS!$D$15:$E$20,2,0))</f>
      </c>
      <c r="C103" s="95"/>
      <c r="D103" s="81"/>
      <c r="E103" s="96"/>
      <c r="F103" s="97"/>
      <c r="G103" s="98"/>
      <c r="H103" s="99"/>
      <c r="I103" s="97"/>
      <c r="J103" s="100" t="str">
        <f t="shared" si="5"/>
        <v>&gt;
&gt;
&gt;</v>
      </c>
      <c r="K103" s="101"/>
      <c r="L103" s="101"/>
      <c r="M103" s="101"/>
      <c r="N103" s="41" t="str">
        <f t="shared" si="4"/>
        <v>
</v>
      </c>
      <c r="O103" s="47"/>
      <c r="P103" s="43"/>
      <c r="Q103" s="43"/>
      <c r="R103" s="48"/>
      <c r="S103" s="102"/>
      <c r="T103" s="98"/>
      <c r="U103" s="103"/>
      <c r="V103" s="103"/>
      <c r="W103" s="104">
        <f t="shared" si="3"/>
      </c>
      <c r="X103" s="105"/>
      <c r="Y103" s="102"/>
      <c r="Z103" s="102"/>
      <c r="AA103" s="102"/>
      <c r="AB103" s="106"/>
      <c r="AC103" s="59"/>
      <c r="AD103" s="75">
        <f>IF(X103="","",VLOOKUP(X103,LISTAS!$A$15:$B$50,2,0))</f>
      </c>
      <c r="AE103" s="25">
        <f>IF(Y103="","",VLOOKUP(Y103,LISTAS!$A$15:$B$50,2,0))</f>
      </c>
      <c r="AF103" s="25">
        <f>IF(Z103="","",VLOOKUP(Z103,LISTAS!$A$15:$B$50,2,0))</f>
      </c>
      <c r="AG103" s="25">
        <f>IF(AA103="","",VLOOKUP(AA103,LISTAS!$A$15:$B$50,2,0))</f>
      </c>
      <c r="AH103" s="26">
        <f>IF(AB103="","",VLOOKUP(AB103,LISTAS!$A$15:$B$50,2,0))</f>
      </c>
    </row>
    <row r="104" spans="1:34" s="8" customFormat="1" ht="51">
      <c r="A104" s="94"/>
      <c r="B104" s="36">
        <f>+IF(ISBLANK(A104),"",VLOOKUP(A104,LISTAS!$D$15:$E$20,2,0))</f>
      </c>
      <c r="C104" s="95"/>
      <c r="D104" s="81"/>
      <c r="E104" s="96"/>
      <c r="F104" s="97"/>
      <c r="G104" s="98"/>
      <c r="H104" s="99"/>
      <c r="I104" s="97"/>
      <c r="J104" s="100" t="str">
        <f t="shared" si="5"/>
        <v>&gt;
&gt;
&gt;</v>
      </c>
      <c r="K104" s="101"/>
      <c r="L104" s="101"/>
      <c r="M104" s="101"/>
      <c r="N104" s="41" t="str">
        <f t="shared" si="4"/>
        <v>
</v>
      </c>
      <c r="O104" s="47"/>
      <c r="P104" s="43"/>
      <c r="Q104" s="43"/>
      <c r="R104" s="48"/>
      <c r="S104" s="102"/>
      <c r="T104" s="98"/>
      <c r="U104" s="103"/>
      <c r="V104" s="103"/>
      <c r="W104" s="104">
        <f t="shared" si="3"/>
      </c>
      <c r="X104" s="105"/>
      <c r="Y104" s="102"/>
      <c r="Z104" s="102"/>
      <c r="AA104" s="102"/>
      <c r="AB104" s="106"/>
      <c r="AC104" s="59"/>
      <c r="AD104" s="75">
        <f>IF(X104="","",VLOOKUP(X104,LISTAS!$A$15:$B$50,2,0))</f>
      </c>
      <c r="AE104" s="25">
        <f>IF(Y104="","",VLOOKUP(Y104,LISTAS!$A$15:$B$50,2,0))</f>
      </c>
      <c r="AF104" s="25">
        <f>IF(Z104="","",VLOOKUP(Z104,LISTAS!$A$15:$B$50,2,0))</f>
      </c>
      <c r="AG104" s="25">
        <f>IF(AA104="","",VLOOKUP(AA104,LISTAS!$A$15:$B$50,2,0))</f>
      </c>
      <c r="AH104" s="26">
        <f>IF(AB104="","",VLOOKUP(AB104,LISTAS!$A$15:$B$50,2,0))</f>
      </c>
    </row>
    <row r="105" spans="1:34" s="8" customFormat="1" ht="51">
      <c r="A105" s="94"/>
      <c r="B105" s="36">
        <f>+IF(ISBLANK(A105),"",VLOOKUP(A105,LISTAS!$D$15:$E$20,2,0))</f>
      </c>
      <c r="C105" s="95"/>
      <c r="D105" s="81"/>
      <c r="E105" s="96"/>
      <c r="F105" s="97"/>
      <c r="G105" s="98"/>
      <c r="H105" s="99"/>
      <c r="I105" s="97"/>
      <c r="J105" s="100" t="str">
        <f t="shared" si="5"/>
        <v>&gt;
&gt;
&gt;</v>
      </c>
      <c r="K105" s="101"/>
      <c r="L105" s="101"/>
      <c r="M105" s="101"/>
      <c r="N105" s="41" t="str">
        <f t="shared" si="4"/>
        <v>
</v>
      </c>
      <c r="O105" s="47"/>
      <c r="P105" s="43"/>
      <c r="Q105" s="43"/>
      <c r="R105" s="48"/>
      <c r="S105" s="102"/>
      <c r="T105" s="98"/>
      <c r="U105" s="103"/>
      <c r="V105" s="103"/>
      <c r="W105" s="104">
        <f t="shared" si="3"/>
      </c>
      <c r="X105" s="105"/>
      <c r="Y105" s="102"/>
      <c r="Z105" s="102"/>
      <c r="AA105" s="102"/>
      <c r="AB105" s="106"/>
      <c r="AC105" s="59"/>
      <c r="AD105" s="75">
        <f>IF(X105="","",VLOOKUP(X105,LISTAS!$A$15:$B$50,2,0))</f>
      </c>
      <c r="AE105" s="25">
        <f>IF(Y105="","",VLOOKUP(Y105,LISTAS!$A$15:$B$50,2,0))</f>
      </c>
      <c r="AF105" s="25">
        <f>IF(Z105="","",VLOOKUP(Z105,LISTAS!$A$15:$B$50,2,0))</f>
      </c>
      <c r="AG105" s="25">
        <f>IF(AA105="","",VLOOKUP(AA105,LISTAS!$A$15:$B$50,2,0))</f>
      </c>
      <c r="AH105" s="26">
        <f>IF(AB105="","",VLOOKUP(AB105,LISTAS!$A$15:$B$50,2,0))</f>
      </c>
    </row>
    <row r="106" spans="1:34" s="8" customFormat="1" ht="51">
      <c r="A106" s="94"/>
      <c r="B106" s="36">
        <f>+IF(ISBLANK(A106),"",VLOOKUP(A106,LISTAS!$D$15:$E$20,2,0))</f>
      </c>
      <c r="C106" s="95"/>
      <c r="D106" s="81"/>
      <c r="E106" s="96"/>
      <c r="F106" s="97"/>
      <c r="G106" s="98"/>
      <c r="H106" s="99"/>
      <c r="I106" s="97"/>
      <c r="J106" s="100" t="str">
        <f t="shared" si="5"/>
        <v>&gt;
&gt;
&gt;</v>
      </c>
      <c r="K106" s="101"/>
      <c r="L106" s="101"/>
      <c r="M106" s="101"/>
      <c r="N106" s="41" t="str">
        <f t="shared" si="4"/>
        <v>
</v>
      </c>
      <c r="O106" s="47"/>
      <c r="P106" s="43"/>
      <c r="Q106" s="43"/>
      <c r="R106" s="48"/>
      <c r="S106" s="102"/>
      <c r="T106" s="98"/>
      <c r="U106" s="103"/>
      <c r="V106" s="103"/>
      <c r="W106" s="104">
        <f t="shared" si="3"/>
      </c>
      <c r="X106" s="105"/>
      <c r="Y106" s="102"/>
      <c r="Z106" s="102"/>
      <c r="AA106" s="102"/>
      <c r="AB106" s="106"/>
      <c r="AC106" s="59"/>
      <c r="AD106" s="75">
        <f>IF(X106="","",VLOOKUP(X106,LISTAS!$A$15:$B$50,2,0))</f>
      </c>
      <c r="AE106" s="25">
        <f>IF(Y106="","",VLOOKUP(Y106,LISTAS!$A$15:$B$50,2,0))</f>
      </c>
      <c r="AF106" s="25">
        <f>IF(Z106="","",VLOOKUP(Z106,LISTAS!$A$15:$B$50,2,0))</f>
      </c>
      <c r="AG106" s="25">
        <f>IF(AA106="","",VLOOKUP(AA106,LISTAS!$A$15:$B$50,2,0))</f>
      </c>
      <c r="AH106" s="26">
        <f>IF(AB106="","",VLOOKUP(AB106,LISTAS!$A$15:$B$50,2,0))</f>
      </c>
    </row>
    <row r="107" spans="1:34" s="8" customFormat="1" ht="51">
      <c r="A107" s="94"/>
      <c r="B107" s="36">
        <f>+IF(ISBLANK(A107),"",VLOOKUP(A107,LISTAS!$D$15:$E$20,2,0))</f>
      </c>
      <c r="C107" s="95"/>
      <c r="D107" s="81"/>
      <c r="E107" s="96"/>
      <c r="F107" s="97"/>
      <c r="G107" s="98"/>
      <c r="H107" s="99"/>
      <c r="I107" s="97"/>
      <c r="J107" s="100" t="str">
        <f t="shared" si="5"/>
        <v>&gt;
&gt;
&gt;</v>
      </c>
      <c r="K107" s="101"/>
      <c r="L107" s="101"/>
      <c r="M107" s="101"/>
      <c r="N107" s="41" t="str">
        <f t="shared" si="4"/>
        <v>
</v>
      </c>
      <c r="O107" s="47"/>
      <c r="P107" s="43"/>
      <c r="Q107" s="43"/>
      <c r="R107" s="48"/>
      <c r="S107" s="102"/>
      <c r="T107" s="98"/>
      <c r="U107" s="103"/>
      <c r="V107" s="103"/>
      <c r="W107" s="104">
        <f t="shared" si="3"/>
      </c>
      <c r="X107" s="105"/>
      <c r="Y107" s="102"/>
      <c r="Z107" s="102"/>
      <c r="AA107" s="102"/>
      <c r="AB107" s="106"/>
      <c r="AC107" s="59"/>
      <c r="AD107" s="75">
        <f>IF(X107="","",VLOOKUP(X107,LISTAS!$A$15:$B$50,2,0))</f>
      </c>
      <c r="AE107" s="25">
        <f>IF(Y107="","",VLOOKUP(Y107,LISTAS!$A$15:$B$50,2,0))</f>
      </c>
      <c r="AF107" s="25">
        <f>IF(Z107="","",VLOOKUP(Z107,LISTAS!$A$15:$B$50,2,0))</f>
      </c>
      <c r="AG107" s="25">
        <f>IF(AA107="","",VLOOKUP(AA107,LISTAS!$A$15:$B$50,2,0))</f>
      </c>
      <c r="AH107" s="26">
        <f>IF(AB107="","",VLOOKUP(AB107,LISTAS!$A$15:$B$50,2,0))</f>
      </c>
    </row>
    <row r="108" spans="1:34" s="8" customFormat="1" ht="51">
      <c r="A108" s="94"/>
      <c r="B108" s="36">
        <f>+IF(ISBLANK(A108),"",VLOOKUP(A108,LISTAS!$D$15:$E$20,2,0))</f>
      </c>
      <c r="C108" s="95"/>
      <c r="D108" s="81"/>
      <c r="E108" s="96"/>
      <c r="F108" s="97"/>
      <c r="G108" s="98"/>
      <c r="H108" s="99"/>
      <c r="I108" s="97"/>
      <c r="J108" s="100" t="str">
        <f t="shared" si="5"/>
        <v>&gt;
&gt;
&gt;</v>
      </c>
      <c r="K108" s="101"/>
      <c r="L108" s="101"/>
      <c r="M108" s="101"/>
      <c r="N108" s="41" t="str">
        <f t="shared" si="4"/>
        <v>
</v>
      </c>
      <c r="O108" s="47"/>
      <c r="P108" s="43"/>
      <c r="Q108" s="43"/>
      <c r="R108" s="48"/>
      <c r="S108" s="102"/>
      <c r="T108" s="98"/>
      <c r="U108" s="103"/>
      <c r="V108" s="103"/>
      <c r="W108" s="104">
        <f t="shared" si="3"/>
      </c>
      <c r="X108" s="105"/>
      <c r="Y108" s="102"/>
      <c r="Z108" s="102"/>
      <c r="AA108" s="102"/>
      <c r="AB108" s="106"/>
      <c r="AC108" s="59"/>
      <c r="AD108" s="75">
        <f>IF(X108="","",VLOOKUP(X108,LISTAS!$A$15:$B$50,2,0))</f>
      </c>
      <c r="AE108" s="25">
        <f>IF(Y108="","",VLOOKUP(Y108,LISTAS!$A$15:$B$50,2,0))</f>
      </c>
      <c r="AF108" s="25">
        <f>IF(Z108="","",VLOOKUP(Z108,LISTAS!$A$15:$B$50,2,0))</f>
      </c>
      <c r="AG108" s="25">
        <f>IF(AA108="","",VLOOKUP(AA108,LISTAS!$A$15:$B$50,2,0))</f>
      </c>
      <c r="AH108" s="26">
        <f>IF(AB108="","",VLOOKUP(AB108,LISTAS!$A$15:$B$50,2,0))</f>
      </c>
    </row>
    <row r="109" spans="1:34" s="8" customFormat="1" ht="51">
      <c r="A109" s="94"/>
      <c r="B109" s="36">
        <f>+IF(ISBLANK(A109),"",VLOOKUP(A109,LISTAS!$D$15:$E$20,2,0))</f>
      </c>
      <c r="C109" s="95"/>
      <c r="D109" s="81"/>
      <c r="E109" s="96"/>
      <c r="F109" s="97"/>
      <c r="G109" s="98"/>
      <c r="H109" s="99"/>
      <c r="I109" s="97"/>
      <c r="J109" s="100" t="str">
        <f t="shared" si="5"/>
        <v>&gt;
&gt;
&gt;</v>
      </c>
      <c r="K109" s="101"/>
      <c r="L109" s="101"/>
      <c r="M109" s="101"/>
      <c r="N109" s="41" t="str">
        <f t="shared" si="4"/>
        <v>
</v>
      </c>
      <c r="O109" s="47"/>
      <c r="P109" s="43"/>
      <c r="Q109" s="43"/>
      <c r="R109" s="48"/>
      <c r="S109" s="102"/>
      <c r="T109" s="98"/>
      <c r="U109" s="103"/>
      <c r="V109" s="103"/>
      <c r="W109" s="104">
        <f t="shared" si="3"/>
      </c>
      <c r="X109" s="105"/>
      <c r="Y109" s="102"/>
      <c r="Z109" s="102"/>
      <c r="AA109" s="102"/>
      <c r="AB109" s="106"/>
      <c r="AC109" s="59"/>
      <c r="AD109" s="75">
        <f>IF(X109="","",VLOOKUP(X109,LISTAS!$A$15:$B$50,2,0))</f>
      </c>
      <c r="AE109" s="25">
        <f>IF(Y109="","",VLOOKUP(Y109,LISTAS!$A$15:$B$50,2,0))</f>
      </c>
      <c r="AF109" s="25">
        <f>IF(Z109="","",VLOOKUP(Z109,LISTAS!$A$15:$B$50,2,0))</f>
      </c>
      <c r="AG109" s="25">
        <f>IF(AA109="","",VLOOKUP(AA109,LISTAS!$A$15:$B$50,2,0))</f>
      </c>
      <c r="AH109" s="26">
        <f>IF(AB109="","",VLOOKUP(AB109,LISTAS!$A$15:$B$50,2,0))</f>
      </c>
    </row>
    <row r="110" spans="1:34" s="8" customFormat="1" ht="51">
      <c r="A110" s="94"/>
      <c r="B110" s="36">
        <f>+IF(ISBLANK(A110),"",VLOOKUP(A110,LISTAS!$D$15:$E$20,2,0))</f>
      </c>
      <c r="C110" s="95"/>
      <c r="D110" s="81"/>
      <c r="E110" s="96"/>
      <c r="F110" s="97"/>
      <c r="G110" s="98"/>
      <c r="H110" s="99"/>
      <c r="I110" s="97"/>
      <c r="J110" s="100" t="str">
        <f t="shared" si="5"/>
        <v>&gt;
&gt;
&gt;</v>
      </c>
      <c r="K110" s="101"/>
      <c r="L110" s="101"/>
      <c r="M110" s="101"/>
      <c r="N110" s="41" t="str">
        <f t="shared" si="4"/>
        <v>
</v>
      </c>
      <c r="O110" s="47"/>
      <c r="P110" s="43"/>
      <c r="Q110" s="43"/>
      <c r="R110" s="48"/>
      <c r="S110" s="102"/>
      <c r="T110" s="98"/>
      <c r="U110" s="103"/>
      <c r="V110" s="103"/>
      <c r="W110" s="104">
        <f t="shared" si="3"/>
      </c>
      <c r="X110" s="105"/>
      <c r="Y110" s="102"/>
      <c r="Z110" s="102"/>
      <c r="AA110" s="102"/>
      <c r="AB110" s="106"/>
      <c r="AC110" s="59"/>
      <c r="AD110" s="75">
        <f>IF(X110="","",VLOOKUP(X110,LISTAS!$A$15:$B$50,2,0))</f>
      </c>
      <c r="AE110" s="25">
        <f>IF(Y110="","",VLOOKUP(Y110,LISTAS!$A$15:$B$50,2,0))</f>
      </c>
      <c r="AF110" s="25">
        <f>IF(Z110="","",VLOOKUP(Z110,LISTAS!$A$15:$B$50,2,0))</f>
      </c>
      <c r="AG110" s="25">
        <f>IF(AA110="","",VLOOKUP(AA110,LISTAS!$A$15:$B$50,2,0))</f>
      </c>
      <c r="AH110" s="26">
        <f>IF(AB110="","",VLOOKUP(AB110,LISTAS!$A$15:$B$50,2,0))</f>
      </c>
    </row>
    <row r="111" spans="1:34" s="8" customFormat="1" ht="51">
      <c r="A111" s="94"/>
      <c r="B111" s="36">
        <f>+IF(ISBLANK(A111),"",VLOOKUP(A111,LISTAS!$D$15:$E$20,2,0))</f>
      </c>
      <c r="C111" s="95"/>
      <c r="D111" s="81"/>
      <c r="E111" s="96"/>
      <c r="F111" s="97"/>
      <c r="G111" s="98"/>
      <c r="H111" s="99"/>
      <c r="I111" s="97"/>
      <c r="J111" s="100" t="str">
        <f t="shared" si="5"/>
        <v>&gt;
&gt;
&gt;</v>
      </c>
      <c r="K111" s="101"/>
      <c r="L111" s="101"/>
      <c r="M111" s="101"/>
      <c r="N111" s="41" t="str">
        <f t="shared" si="4"/>
        <v>
</v>
      </c>
      <c r="O111" s="47"/>
      <c r="P111" s="43"/>
      <c r="Q111" s="43"/>
      <c r="R111" s="48"/>
      <c r="S111" s="102"/>
      <c r="T111" s="98"/>
      <c r="U111" s="103"/>
      <c r="V111" s="103"/>
      <c r="W111" s="104">
        <f t="shared" si="3"/>
      </c>
      <c r="X111" s="105"/>
      <c r="Y111" s="102"/>
      <c r="Z111" s="102"/>
      <c r="AA111" s="102"/>
      <c r="AB111" s="106"/>
      <c r="AC111" s="59"/>
      <c r="AD111" s="75">
        <f>IF(X111="","",VLOOKUP(X111,LISTAS!$A$15:$B$50,2,0))</f>
      </c>
      <c r="AE111" s="25">
        <f>IF(Y111="","",VLOOKUP(Y111,LISTAS!$A$15:$B$50,2,0))</f>
      </c>
      <c r="AF111" s="25">
        <f>IF(Z111="","",VLOOKUP(Z111,LISTAS!$A$15:$B$50,2,0))</f>
      </c>
      <c r="AG111" s="25">
        <f>IF(AA111="","",VLOOKUP(AA111,LISTAS!$A$15:$B$50,2,0))</f>
      </c>
      <c r="AH111" s="26">
        <f>IF(AB111="","",VLOOKUP(AB111,LISTAS!$A$15:$B$50,2,0))</f>
      </c>
    </row>
    <row r="112" spans="1:34" s="8" customFormat="1" ht="51">
      <c r="A112" s="94"/>
      <c r="B112" s="36">
        <f>+IF(ISBLANK(A112),"",VLOOKUP(A112,LISTAS!$D$15:$E$20,2,0))</f>
      </c>
      <c r="C112" s="95"/>
      <c r="D112" s="81"/>
      <c r="E112" s="96"/>
      <c r="F112" s="97"/>
      <c r="G112" s="98"/>
      <c r="H112" s="99"/>
      <c r="I112" s="97"/>
      <c r="J112" s="100" t="str">
        <f t="shared" si="5"/>
        <v>&gt;
&gt;
&gt;</v>
      </c>
      <c r="K112" s="101"/>
      <c r="L112" s="101"/>
      <c r="M112" s="101"/>
      <c r="N112" s="41" t="str">
        <f t="shared" si="4"/>
        <v>
</v>
      </c>
      <c r="O112" s="47"/>
      <c r="P112" s="43"/>
      <c r="Q112" s="43"/>
      <c r="R112" s="48"/>
      <c r="S112" s="102"/>
      <c r="T112" s="98"/>
      <c r="U112" s="103"/>
      <c r="V112" s="103"/>
      <c r="W112" s="104">
        <f t="shared" si="3"/>
      </c>
      <c r="X112" s="105"/>
      <c r="Y112" s="102"/>
      <c r="Z112" s="102"/>
      <c r="AA112" s="102"/>
      <c r="AB112" s="106"/>
      <c r="AC112" s="59"/>
      <c r="AD112" s="75">
        <f>IF(X112="","",VLOOKUP(X112,LISTAS!$A$15:$B$50,2,0))</f>
      </c>
      <c r="AE112" s="25">
        <f>IF(Y112="","",VLOOKUP(Y112,LISTAS!$A$15:$B$50,2,0))</f>
      </c>
      <c r="AF112" s="25">
        <f>IF(Z112="","",VLOOKUP(Z112,LISTAS!$A$15:$B$50,2,0))</f>
      </c>
      <c r="AG112" s="25">
        <f>IF(AA112="","",VLOOKUP(AA112,LISTAS!$A$15:$B$50,2,0))</f>
      </c>
      <c r="AH112" s="26">
        <f>IF(AB112="","",VLOOKUP(AB112,LISTAS!$A$15:$B$50,2,0))</f>
      </c>
    </row>
    <row r="113" spans="1:34" s="8" customFormat="1" ht="51">
      <c r="A113" s="94"/>
      <c r="B113" s="36">
        <f>+IF(ISBLANK(A113),"",VLOOKUP(A113,LISTAS!$D$15:$E$20,2,0))</f>
      </c>
      <c r="C113" s="95"/>
      <c r="D113" s="81"/>
      <c r="E113" s="96"/>
      <c r="F113" s="97"/>
      <c r="G113" s="98"/>
      <c r="H113" s="99"/>
      <c r="I113" s="97"/>
      <c r="J113" s="100" t="str">
        <f t="shared" si="5"/>
        <v>&gt;
&gt;
&gt;</v>
      </c>
      <c r="K113" s="101"/>
      <c r="L113" s="101"/>
      <c r="M113" s="101"/>
      <c r="N113" s="41" t="str">
        <f t="shared" si="4"/>
        <v>
</v>
      </c>
      <c r="O113" s="47"/>
      <c r="P113" s="43"/>
      <c r="Q113" s="43"/>
      <c r="R113" s="48"/>
      <c r="S113" s="102"/>
      <c r="T113" s="98"/>
      <c r="U113" s="103"/>
      <c r="V113" s="103"/>
      <c r="W113" s="104">
        <f t="shared" si="3"/>
      </c>
      <c r="X113" s="105"/>
      <c r="Y113" s="102"/>
      <c r="Z113" s="102"/>
      <c r="AA113" s="102"/>
      <c r="AB113" s="106"/>
      <c r="AC113" s="59"/>
      <c r="AD113" s="75">
        <f>IF(X113="","",VLOOKUP(X113,LISTAS!$A$15:$B$50,2,0))</f>
      </c>
      <c r="AE113" s="25">
        <f>IF(Y113="","",VLOOKUP(Y113,LISTAS!$A$15:$B$50,2,0))</f>
      </c>
      <c r="AF113" s="25">
        <f>IF(Z113="","",VLOOKUP(Z113,LISTAS!$A$15:$B$50,2,0))</f>
      </c>
      <c r="AG113" s="25">
        <f>IF(AA113="","",VLOOKUP(AA113,LISTAS!$A$15:$B$50,2,0))</f>
      </c>
      <c r="AH113" s="26">
        <f>IF(AB113="","",VLOOKUP(AB113,LISTAS!$A$15:$B$50,2,0))</f>
      </c>
    </row>
    <row r="114" spans="1:34" s="8" customFormat="1" ht="51">
      <c r="A114" s="94"/>
      <c r="B114" s="36">
        <f>+IF(ISBLANK(A114),"",VLOOKUP(A114,LISTAS!$D$15:$E$20,2,0))</f>
      </c>
      <c r="C114" s="95"/>
      <c r="D114" s="81"/>
      <c r="E114" s="96"/>
      <c r="F114" s="97"/>
      <c r="G114" s="98"/>
      <c r="H114" s="99"/>
      <c r="I114" s="97"/>
      <c r="J114" s="100" t="str">
        <f t="shared" si="5"/>
        <v>&gt;
&gt;
&gt;</v>
      </c>
      <c r="K114" s="101"/>
      <c r="L114" s="101"/>
      <c r="M114" s="101"/>
      <c r="N114" s="41" t="str">
        <f t="shared" si="4"/>
        <v>
</v>
      </c>
      <c r="O114" s="47"/>
      <c r="P114" s="43"/>
      <c r="Q114" s="43"/>
      <c r="R114" s="48"/>
      <c r="S114" s="102"/>
      <c r="T114" s="98"/>
      <c r="U114" s="103"/>
      <c r="V114" s="103"/>
      <c r="W114" s="104">
        <f t="shared" si="3"/>
      </c>
      <c r="X114" s="105"/>
      <c r="Y114" s="102"/>
      <c r="Z114" s="102"/>
      <c r="AA114" s="102"/>
      <c r="AB114" s="106"/>
      <c r="AC114" s="59"/>
      <c r="AD114" s="75">
        <f>IF(X114="","",VLOOKUP(X114,LISTAS!$A$15:$B$50,2,0))</f>
      </c>
      <c r="AE114" s="25">
        <f>IF(Y114="","",VLOOKUP(Y114,LISTAS!$A$15:$B$50,2,0))</f>
      </c>
      <c r="AF114" s="25">
        <f>IF(Z114="","",VLOOKUP(Z114,LISTAS!$A$15:$B$50,2,0))</f>
      </c>
      <c r="AG114" s="25">
        <f>IF(AA114="","",VLOOKUP(AA114,LISTAS!$A$15:$B$50,2,0))</f>
      </c>
      <c r="AH114" s="26">
        <f>IF(AB114="","",VLOOKUP(AB114,LISTAS!$A$15:$B$50,2,0))</f>
      </c>
    </row>
    <row r="115" spans="1:34" s="8" customFormat="1" ht="51">
      <c r="A115" s="94"/>
      <c r="B115" s="36">
        <f>+IF(ISBLANK(A115),"",VLOOKUP(A115,LISTAS!$D$15:$E$20,2,0))</f>
      </c>
      <c r="C115" s="95"/>
      <c r="D115" s="81"/>
      <c r="E115" s="96"/>
      <c r="F115" s="97"/>
      <c r="G115" s="98"/>
      <c r="H115" s="99"/>
      <c r="I115" s="97"/>
      <c r="J115" s="100" t="str">
        <f t="shared" si="5"/>
        <v>&gt;
&gt;
&gt;</v>
      </c>
      <c r="K115" s="101"/>
      <c r="L115" s="101"/>
      <c r="M115" s="101"/>
      <c r="N115" s="41" t="str">
        <f t="shared" si="4"/>
        <v>
</v>
      </c>
      <c r="O115" s="47"/>
      <c r="P115" s="43"/>
      <c r="Q115" s="43"/>
      <c r="R115" s="48"/>
      <c r="S115" s="102"/>
      <c r="T115" s="98"/>
      <c r="U115" s="103"/>
      <c r="V115" s="103"/>
      <c r="W115" s="104">
        <f t="shared" si="3"/>
      </c>
      <c r="X115" s="105"/>
      <c r="Y115" s="102"/>
      <c r="Z115" s="102"/>
      <c r="AA115" s="102"/>
      <c r="AB115" s="106"/>
      <c r="AC115" s="59"/>
      <c r="AD115" s="75">
        <f>IF(X115="","",VLOOKUP(X115,LISTAS!$A$15:$B$50,2,0))</f>
      </c>
      <c r="AE115" s="25">
        <f>IF(Y115="","",VLOOKUP(Y115,LISTAS!$A$15:$B$50,2,0))</f>
      </c>
      <c r="AF115" s="25">
        <f>IF(Z115="","",VLOOKUP(Z115,LISTAS!$A$15:$B$50,2,0))</f>
      </c>
      <c r="AG115" s="25">
        <f>IF(AA115="","",VLOOKUP(AA115,LISTAS!$A$15:$B$50,2,0))</f>
      </c>
      <c r="AH115" s="26">
        <f>IF(AB115="","",VLOOKUP(AB115,LISTAS!$A$15:$B$50,2,0))</f>
      </c>
    </row>
    <row r="116" spans="1:34" s="8" customFormat="1" ht="51">
      <c r="A116" s="94"/>
      <c r="B116" s="36">
        <f>+IF(ISBLANK(A116),"",VLOOKUP(A116,LISTAS!$D$15:$E$20,2,0))</f>
      </c>
      <c r="C116" s="95"/>
      <c r="D116" s="81"/>
      <c r="E116" s="96"/>
      <c r="F116" s="97"/>
      <c r="G116" s="98"/>
      <c r="H116" s="99"/>
      <c r="I116" s="97"/>
      <c r="J116" s="100" t="str">
        <f t="shared" si="5"/>
        <v>&gt;
&gt;
&gt;</v>
      </c>
      <c r="K116" s="101"/>
      <c r="L116" s="101"/>
      <c r="M116" s="101"/>
      <c r="N116" s="41" t="str">
        <f t="shared" si="4"/>
        <v>
</v>
      </c>
      <c r="O116" s="47"/>
      <c r="P116" s="43"/>
      <c r="Q116" s="43"/>
      <c r="R116" s="48"/>
      <c r="S116" s="102"/>
      <c r="T116" s="98"/>
      <c r="U116" s="103"/>
      <c r="V116" s="103"/>
      <c r="W116" s="104">
        <f t="shared" si="3"/>
      </c>
      <c r="X116" s="105"/>
      <c r="Y116" s="102"/>
      <c r="Z116" s="102"/>
      <c r="AA116" s="102"/>
      <c r="AB116" s="106"/>
      <c r="AC116" s="59"/>
      <c r="AD116" s="75">
        <f>IF(X116="","",VLOOKUP(X116,LISTAS!$A$15:$B$50,2,0))</f>
      </c>
      <c r="AE116" s="25">
        <f>IF(Y116="","",VLOOKUP(Y116,LISTAS!$A$15:$B$50,2,0))</f>
      </c>
      <c r="AF116" s="25">
        <f>IF(Z116="","",VLOOKUP(Z116,LISTAS!$A$15:$B$50,2,0))</f>
      </c>
      <c r="AG116" s="25">
        <f>IF(AA116="","",VLOOKUP(AA116,LISTAS!$A$15:$B$50,2,0))</f>
      </c>
      <c r="AH116" s="26">
        <f>IF(AB116="","",VLOOKUP(AB116,LISTAS!$A$15:$B$50,2,0))</f>
      </c>
    </row>
    <row r="117" spans="1:34" s="8" customFormat="1" ht="51">
      <c r="A117" s="94"/>
      <c r="B117" s="36">
        <f>+IF(ISBLANK(A117),"",VLOOKUP(A117,LISTAS!$D$15:$E$20,2,0))</f>
      </c>
      <c r="C117" s="95"/>
      <c r="D117" s="81"/>
      <c r="E117" s="96"/>
      <c r="F117" s="97"/>
      <c r="G117" s="98"/>
      <c r="H117" s="99"/>
      <c r="I117" s="97"/>
      <c r="J117" s="100" t="str">
        <f t="shared" si="5"/>
        <v>&gt;
&gt;
&gt;</v>
      </c>
      <c r="K117" s="101"/>
      <c r="L117" s="101"/>
      <c r="M117" s="101"/>
      <c r="N117" s="41" t="str">
        <f t="shared" si="4"/>
        <v>
</v>
      </c>
      <c r="O117" s="47"/>
      <c r="P117" s="43"/>
      <c r="Q117" s="43"/>
      <c r="R117" s="48"/>
      <c r="S117" s="102"/>
      <c r="T117" s="98"/>
      <c r="U117" s="103"/>
      <c r="V117" s="103"/>
      <c r="W117" s="104">
        <f t="shared" si="3"/>
      </c>
      <c r="X117" s="105"/>
      <c r="Y117" s="102"/>
      <c r="Z117" s="102"/>
      <c r="AA117" s="102"/>
      <c r="AB117" s="106"/>
      <c r="AC117" s="59"/>
      <c r="AD117" s="75">
        <f>IF(X117="","",VLOOKUP(X117,LISTAS!$A$15:$B$50,2,0))</f>
      </c>
      <c r="AE117" s="25">
        <f>IF(Y117="","",VLOOKUP(Y117,LISTAS!$A$15:$B$50,2,0))</f>
      </c>
      <c r="AF117" s="25">
        <f>IF(Z117="","",VLOOKUP(Z117,LISTAS!$A$15:$B$50,2,0))</f>
      </c>
      <c r="AG117" s="25">
        <f>IF(AA117="","",VLOOKUP(AA117,LISTAS!$A$15:$B$50,2,0))</f>
      </c>
      <c r="AH117" s="26">
        <f>IF(AB117="","",VLOOKUP(AB117,LISTAS!$A$15:$B$50,2,0))</f>
      </c>
    </row>
    <row r="118" spans="1:34" s="8" customFormat="1" ht="51">
      <c r="A118" s="94"/>
      <c r="B118" s="36">
        <f>+IF(ISBLANK(A118),"",VLOOKUP(A118,LISTAS!$D$15:$E$20,2,0))</f>
      </c>
      <c r="C118" s="95"/>
      <c r="D118" s="81"/>
      <c r="E118" s="96"/>
      <c r="F118" s="97"/>
      <c r="G118" s="98"/>
      <c r="H118" s="99"/>
      <c r="I118" s="97"/>
      <c r="J118" s="100" t="str">
        <f t="shared" si="5"/>
        <v>&gt;
&gt;
&gt;</v>
      </c>
      <c r="K118" s="101"/>
      <c r="L118" s="101"/>
      <c r="M118" s="101"/>
      <c r="N118" s="41" t="str">
        <f t="shared" si="4"/>
        <v>
</v>
      </c>
      <c r="O118" s="47"/>
      <c r="P118" s="43"/>
      <c r="Q118" s="43"/>
      <c r="R118" s="48"/>
      <c r="S118" s="102"/>
      <c r="T118" s="98"/>
      <c r="U118" s="103"/>
      <c r="V118" s="103"/>
      <c r="W118" s="104">
        <f t="shared" si="3"/>
      </c>
      <c r="X118" s="105"/>
      <c r="Y118" s="102"/>
      <c r="Z118" s="102"/>
      <c r="AA118" s="102"/>
      <c r="AB118" s="106"/>
      <c r="AC118" s="59"/>
      <c r="AD118" s="75">
        <f>IF(X118="","",VLOOKUP(X118,LISTAS!$A$15:$B$50,2,0))</f>
      </c>
      <c r="AE118" s="25">
        <f>IF(Y118="","",VLOOKUP(Y118,LISTAS!$A$15:$B$50,2,0))</f>
      </c>
      <c r="AF118" s="25">
        <f>IF(Z118="","",VLOOKUP(Z118,LISTAS!$A$15:$B$50,2,0))</f>
      </c>
      <c r="AG118" s="25">
        <f>IF(AA118="","",VLOOKUP(AA118,LISTAS!$A$15:$B$50,2,0))</f>
      </c>
      <c r="AH118" s="26">
        <f>IF(AB118="","",VLOOKUP(AB118,LISTAS!$A$15:$B$50,2,0))</f>
      </c>
    </row>
    <row r="119" spans="1:34" s="8" customFormat="1" ht="51">
      <c r="A119" s="94"/>
      <c r="B119" s="36">
        <f>+IF(ISBLANK(A119),"",VLOOKUP(A119,LISTAS!$D$15:$E$20,2,0))</f>
      </c>
      <c r="C119" s="95"/>
      <c r="D119" s="81"/>
      <c r="E119" s="96"/>
      <c r="F119" s="97"/>
      <c r="G119" s="98"/>
      <c r="H119" s="99"/>
      <c r="I119" s="97"/>
      <c r="J119" s="100" t="str">
        <f t="shared" si="5"/>
        <v>&gt;
&gt;
&gt;</v>
      </c>
      <c r="K119" s="101"/>
      <c r="L119" s="101"/>
      <c r="M119" s="101"/>
      <c r="N119" s="41" t="str">
        <f t="shared" si="4"/>
        <v>
</v>
      </c>
      <c r="O119" s="47"/>
      <c r="P119" s="43"/>
      <c r="Q119" s="43"/>
      <c r="R119" s="48"/>
      <c r="S119" s="102"/>
      <c r="T119" s="98"/>
      <c r="U119" s="103"/>
      <c r="V119" s="103"/>
      <c r="W119" s="104">
        <f t="shared" si="3"/>
      </c>
      <c r="X119" s="105"/>
      <c r="Y119" s="102"/>
      <c r="Z119" s="102"/>
      <c r="AA119" s="102"/>
      <c r="AB119" s="106"/>
      <c r="AC119" s="59"/>
      <c r="AD119" s="75">
        <f>IF(X119="","",VLOOKUP(X119,LISTAS!$A$15:$B$50,2,0))</f>
      </c>
      <c r="AE119" s="25">
        <f>IF(Y119="","",VLOOKUP(Y119,LISTAS!$A$15:$B$50,2,0))</f>
      </c>
      <c r="AF119" s="25">
        <f>IF(Z119="","",VLOOKUP(Z119,LISTAS!$A$15:$B$50,2,0))</f>
      </c>
      <c r="AG119" s="25">
        <f>IF(AA119="","",VLOOKUP(AA119,LISTAS!$A$15:$B$50,2,0))</f>
      </c>
      <c r="AH119" s="26">
        <f>IF(AB119="","",VLOOKUP(AB119,LISTAS!$A$15:$B$50,2,0))</f>
      </c>
    </row>
    <row r="120" spans="1:34" s="8" customFormat="1" ht="51">
      <c r="A120" s="94"/>
      <c r="B120" s="36">
        <f>+IF(ISBLANK(A120),"",VLOOKUP(A120,LISTAS!$D$15:$E$20,2,0))</f>
      </c>
      <c r="C120" s="95"/>
      <c r="D120" s="81"/>
      <c r="E120" s="96"/>
      <c r="F120" s="97"/>
      <c r="G120" s="98"/>
      <c r="H120" s="99"/>
      <c r="I120" s="97"/>
      <c r="J120" s="100" t="str">
        <f t="shared" si="5"/>
        <v>&gt;
&gt;
&gt;</v>
      </c>
      <c r="K120" s="101"/>
      <c r="L120" s="101"/>
      <c r="M120" s="101"/>
      <c r="N120" s="41" t="str">
        <f t="shared" si="4"/>
        <v>
</v>
      </c>
      <c r="O120" s="47"/>
      <c r="P120" s="43"/>
      <c r="Q120" s="43"/>
      <c r="R120" s="48"/>
      <c r="S120" s="102"/>
      <c r="T120" s="98"/>
      <c r="U120" s="103"/>
      <c r="V120" s="103"/>
      <c r="W120" s="104">
        <f t="shared" si="3"/>
      </c>
      <c r="X120" s="105"/>
      <c r="Y120" s="102"/>
      <c r="Z120" s="102"/>
      <c r="AA120" s="102"/>
      <c r="AB120" s="106"/>
      <c r="AC120" s="59"/>
      <c r="AD120" s="75">
        <f>IF(X120="","",VLOOKUP(X120,LISTAS!$A$15:$B$50,2,0))</f>
      </c>
      <c r="AE120" s="25">
        <f>IF(Y120="","",VLOOKUP(Y120,LISTAS!$A$15:$B$50,2,0))</f>
      </c>
      <c r="AF120" s="25">
        <f>IF(Z120="","",VLOOKUP(Z120,LISTAS!$A$15:$B$50,2,0))</f>
      </c>
      <c r="AG120" s="25">
        <f>IF(AA120="","",VLOOKUP(AA120,LISTAS!$A$15:$B$50,2,0))</f>
      </c>
      <c r="AH120" s="26">
        <f>IF(AB120="","",VLOOKUP(AB120,LISTAS!$A$15:$B$50,2,0))</f>
      </c>
    </row>
    <row r="121" spans="1:34" s="8" customFormat="1" ht="51">
      <c r="A121" s="94"/>
      <c r="B121" s="36">
        <f>+IF(ISBLANK(A121),"",VLOOKUP(A121,LISTAS!$D$15:$E$20,2,0))</f>
      </c>
      <c r="C121" s="95"/>
      <c r="D121" s="81"/>
      <c r="E121" s="96"/>
      <c r="F121" s="97"/>
      <c r="G121" s="98"/>
      <c r="H121" s="99"/>
      <c r="I121" s="97"/>
      <c r="J121" s="100" t="str">
        <f t="shared" si="5"/>
        <v>&gt;
&gt;
&gt;</v>
      </c>
      <c r="K121" s="101"/>
      <c r="L121" s="101"/>
      <c r="M121" s="101"/>
      <c r="N121" s="41" t="str">
        <f t="shared" si="4"/>
        <v>
</v>
      </c>
      <c r="O121" s="47"/>
      <c r="P121" s="43"/>
      <c r="Q121" s="43"/>
      <c r="R121" s="48"/>
      <c r="S121" s="102"/>
      <c r="T121" s="98"/>
      <c r="U121" s="103"/>
      <c r="V121" s="103"/>
      <c r="W121" s="104">
        <f t="shared" si="3"/>
      </c>
      <c r="X121" s="105"/>
      <c r="Y121" s="102"/>
      <c r="Z121" s="102"/>
      <c r="AA121" s="102"/>
      <c r="AB121" s="106"/>
      <c r="AC121" s="59"/>
      <c r="AD121" s="75">
        <f>IF(X121="","",VLOOKUP(X121,LISTAS!$A$15:$B$50,2,0))</f>
      </c>
      <c r="AE121" s="25">
        <f>IF(Y121="","",VLOOKUP(Y121,LISTAS!$A$15:$B$50,2,0))</f>
      </c>
      <c r="AF121" s="25">
        <f>IF(Z121="","",VLOOKUP(Z121,LISTAS!$A$15:$B$50,2,0))</f>
      </c>
      <c r="AG121" s="25">
        <f>IF(AA121="","",VLOOKUP(AA121,LISTAS!$A$15:$B$50,2,0))</f>
      </c>
      <c r="AH121" s="26">
        <f>IF(AB121="","",VLOOKUP(AB121,LISTAS!$A$15:$B$50,2,0))</f>
      </c>
    </row>
    <row r="122" spans="1:34" s="8" customFormat="1" ht="51">
      <c r="A122" s="94"/>
      <c r="B122" s="36">
        <f>+IF(ISBLANK(A122),"",VLOOKUP(A122,LISTAS!$D$15:$E$20,2,0))</f>
      </c>
      <c r="C122" s="95"/>
      <c r="D122" s="81"/>
      <c r="E122" s="96"/>
      <c r="F122" s="97"/>
      <c r="G122" s="98"/>
      <c r="H122" s="99"/>
      <c r="I122" s="97"/>
      <c r="J122" s="100" t="str">
        <f t="shared" si="5"/>
        <v>&gt;
&gt;
&gt;</v>
      </c>
      <c r="K122" s="101"/>
      <c r="L122" s="101"/>
      <c r="M122" s="101"/>
      <c r="N122" s="41" t="str">
        <f t="shared" si="4"/>
        <v>
</v>
      </c>
      <c r="O122" s="47"/>
      <c r="P122" s="43"/>
      <c r="Q122" s="43"/>
      <c r="R122" s="48"/>
      <c r="S122" s="102"/>
      <c r="T122" s="98"/>
      <c r="U122" s="103"/>
      <c r="V122" s="103"/>
      <c r="W122" s="104">
        <f t="shared" si="3"/>
      </c>
      <c r="X122" s="105"/>
      <c r="Y122" s="102"/>
      <c r="Z122" s="102"/>
      <c r="AA122" s="102"/>
      <c r="AB122" s="106"/>
      <c r="AC122" s="59"/>
      <c r="AD122" s="75">
        <f>IF(X122="","",VLOOKUP(X122,LISTAS!$A$15:$B$50,2,0))</f>
      </c>
      <c r="AE122" s="25">
        <f>IF(Y122="","",VLOOKUP(Y122,LISTAS!$A$15:$B$50,2,0))</f>
      </c>
      <c r="AF122" s="25">
        <f>IF(Z122="","",VLOOKUP(Z122,LISTAS!$A$15:$B$50,2,0))</f>
      </c>
      <c r="AG122" s="25">
        <f>IF(AA122="","",VLOOKUP(AA122,LISTAS!$A$15:$B$50,2,0))</f>
      </c>
      <c r="AH122" s="26">
        <f>IF(AB122="","",VLOOKUP(AB122,LISTAS!$A$15:$B$50,2,0))</f>
      </c>
    </row>
    <row r="123" spans="1:34" s="8" customFormat="1" ht="51">
      <c r="A123" s="94"/>
      <c r="B123" s="36">
        <f>+IF(ISBLANK(A123),"",VLOOKUP(A123,LISTAS!$D$15:$E$20,2,0))</f>
      </c>
      <c r="C123" s="95"/>
      <c r="D123" s="81"/>
      <c r="E123" s="96"/>
      <c r="F123" s="97"/>
      <c r="G123" s="98"/>
      <c r="H123" s="99"/>
      <c r="I123" s="97"/>
      <c r="J123" s="100" t="str">
        <f t="shared" si="5"/>
        <v>&gt;
&gt;
&gt;</v>
      </c>
      <c r="K123" s="101"/>
      <c r="L123" s="101"/>
      <c r="M123" s="101"/>
      <c r="N123" s="41" t="str">
        <f t="shared" si="4"/>
        <v>
</v>
      </c>
      <c r="O123" s="47"/>
      <c r="P123" s="43"/>
      <c r="Q123" s="43"/>
      <c r="R123" s="48"/>
      <c r="S123" s="102"/>
      <c r="T123" s="98"/>
      <c r="U123" s="103"/>
      <c r="V123" s="103"/>
      <c r="W123" s="104">
        <f t="shared" si="3"/>
      </c>
      <c r="X123" s="105"/>
      <c r="Y123" s="102"/>
      <c r="Z123" s="102"/>
      <c r="AA123" s="102"/>
      <c r="AB123" s="106"/>
      <c r="AC123" s="59"/>
      <c r="AD123" s="75">
        <f>IF(X123="","",VLOOKUP(X123,LISTAS!$A$15:$B$50,2,0))</f>
      </c>
      <c r="AE123" s="25">
        <f>IF(Y123="","",VLOOKUP(Y123,LISTAS!$A$15:$B$50,2,0))</f>
      </c>
      <c r="AF123" s="25">
        <f>IF(Z123="","",VLOOKUP(Z123,LISTAS!$A$15:$B$50,2,0))</f>
      </c>
      <c r="AG123" s="25">
        <f>IF(AA123="","",VLOOKUP(AA123,LISTAS!$A$15:$B$50,2,0))</f>
      </c>
      <c r="AH123" s="26">
        <f>IF(AB123="","",VLOOKUP(AB123,LISTAS!$A$15:$B$50,2,0))</f>
      </c>
    </row>
    <row r="124" spans="1:34" s="8" customFormat="1" ht="51">
      <c r="A124" s="94"/>
      <c r="B124" s="36">
        <f>+IF(ISBLANK(A124),"",VLOOKUP(A124,LISTAS!$D$15:$E$20,2,0))</f>
      </c>
      <c r="C124" s="95"/>
      <c r="D124" s="81"/>
      <c r="E124" s="96"/>
      <c r="F124" s="97"/>
      <c r="G124" s="98"/>
      <c r="H124" s="99"/>
      <c r="I124" s="97"/>
      <c r="J124" s="100" t="str">
        <f t="shared" si="5"/>
        <v>&gt;
&gt;
&gt;</v>
      </c>
      <c r="K124" s="101"/>
      <c r="L124" s="101"/>
      <c r="M124" s="101"/>
      <c r="N124" s="41" t="str">
        <f t="shared" si="4"/>
        <v>
</v>
      </c>
      <c r="O124" s="47"/>
      <c r="P124" s="43"/>
      <c r="Q124" s="43"/>
      <c r="R124" s="48"/>
      <c r="S124" s="102"/>
      <c r="T124" s="98"/>
      <c r="U124" s="103"/>
      <c r="V124" s="103"/>
      <c r="W124" s="104">
        <f t="shared" si="3"/>
      </c>
      <c r="X124" s="105"/>
      <c r="Y124" s="102"/>
      <c r="Z124" s="102"/>
      <c r="AA124" s="102"/>
      <c r="AB124" s="106"/>
      <c r="AC124" s="59"/>
      <c r="AD124" s="75">
        <f>IF(X124="","",VLOOKUP(X124,LISTAS!$A$15:$B$50,2,0))</f>
      </c>
      <c r="AE124" s="25">
        <f>IF(Y124="","",VLOOKUP(Y124,LISTAS!$A$15:$B$50,2,0))</f>
      </c>
      <c r="AF124" s="25">
        <f>IF(Z124="","",VLOOKUP(Z124,LISTAS!$A$15:$B$50,2,0))</f>
      </c>
      <c r="AG124" s="25">
        <f>IF(AA124="","",VLOOKUP(AA124,LISTAS!$A$15:$B$50,2,0))</f>
      </c>
      <c r="AH124" s="26">
        <f>IF(AB124="","",VLOOKUP(AB124,LISTAS!$A$15:$B$50,2,0))</f>
      </c>
    </row>
    <row r="125" spans="1:34" s="8" customFormat="1" ht="51">
      <c r="A125" s="94"/>
      <c r="B125" s="36">
        <f>+IF(ISBLANK(A125),"",VLOOKUP(A125,LISTAS!$D$15:$E$20,2,0))</f>
      </c>
      <c r="C125" s="95"/>
      <c r="D125" s="81"/>
      <c r="E125" s="96"/>
      <c r="F125" s="97"/>
      <c r="G125" s="98"/>
      <c r="H125" s="99"/>
      <c r="I125" s="97"/>
      <c r="J125" s="100" t="str">
        <f t="shared" si="5"/>
        <v>&gt;
&gt;
&gt;</v>
      </c>
      <c r="K125" s="101"/>
      <c r="L125" s="101"/>
      <c r="M125" s="101"/>
      <c r="N125" s="41" t="str">
        <f t="shared" si="4"/>
        <v>
</v>
      </c>
      <c r="O125" s="47"/>
      <c r="P125" s="43"/>
      <c r="Q125" s="43"/>
      <c r="R125" s="48"/>
      <c r="S125" s="102"/>
      <c r="T125" s="98"/>
      <c r="U125" s="103"/>
      <c r="V125" s="103"/>
      <c r="W125" s="104">
        <f t="shared" si="3"/>
      </c>
      <c r="X125" s="105"/>
      <c r="Y125" s="102"/>
      <c r="Z125" s="102"/>
      <c r="AA125" s="102"/>
      <c r="AB125" s="106"/>
      <c r="AC125" s="59"/>
      <c r="AD125" s="75">
        <f>IF(X125="","",VLOOKUP(X125,LISTAS!$A$15:$B$50,2,0))</f>
      </c>
      <c r="AE125" s="25">
        <f>IF(Y125="","",VLOOKUP(Y125,LISTAS!$A$15:$B$50,2,0))</f>
      </c>
      <c r="AF125" s="25">
        <f>IF(Z125="","",VLOOKUP(Z125,LISTAS!$A$15:$B$50,2,0))</f>
      </c>
      <c r="AG125" s="25">
        <f>IF(AA125="","",VLOOKUP(AA125,LISTAS!$A$15:$B$50,2,0))</f>
      </c>
      <c r="AH125" s="26">
        <f>IF(AB125="","",VLOOKUP(AB125,LISTAS!$A$15:$B$50,2,0))</f>
      </c>
    </row>
    <row r="126" spans="1:34" s="8" customFormat="1" ht="51">
      <c r="A126" s="94"/>
      <c r="B126" s="36">
        <f>+IF(ISBLANK(A126),"",VLOOKUP(A126,LISTAS!$D$15:$E$20,2,0))</f>
      </c>
      <c r="C126" s="95"/>
      <c r="D126" s="81"/>
      <c r="E126" s="96"/>
      <c r="F126" s="97"/>
      <c r="G126" s="98"/>
      <c r="H126" s="99"/>
      <c r="I126" s="97"/>
      <c r="J126" s="100" t="str">
        <f t="shared" si="5"/>
        <v>&gt;
&gt;
&gt;</v>
      </c>
      <c r="K126" s="101"/>
      <c r="L126" s="101"/>
      <c r="M126" s="101"/>
      <c r="N126" s="41" t="str">
        <f t="shared" si="4"/>
        <v>
</v>
      </c>
      <c r="O126" s="47"/>
      <c r="P126" s="43"/>
      <c r="Q126" s="43"/>
      <c r="R126" s="48"/>
      <c r="S126" s="102"/>
      <c r="T126" s="98"/>
      <c r="U126" s="103"/>
      <c r="V126" s="103"/>
      <c r="W126" s="104">
        <f t="shared" si="3"/>
      </c>
      <c r="X126" s="105"/>
      <c r="Y126" s="102"/>
      <c r="Z126" s="102"/>
      <c r="AA126" s="102"/>
      <c r="AB126" s="106"/>
      <c r="AC126" s="59"/>
      <c r="AD126" s="75">
        <f>IF(X126="","",VLOOKUP(X126,LISTAS!$A$15:$B$50,2,0))</f>
      </c>
      <c r="AE126" s="25">
        <f>IF(Y126="","",VLOOKUP(Y126,LISTAS!$A$15:$B$50,2,0))</f>
      </c>
      <c r="AF126" s="25">
        <f>IF(Z126="","",VLOOKUP(Z126,LISTAS!$A$15:$B$50,2,0))</f>
      </c>
      <c r="AG126" s="25">
        <f>IF(AA126="","",VLOOKUP(AA126,LISTAS!$A$15:$B$50,2,0))</f>
      </c>
      <c r="AH126" s="26">
        <f>IF(AB126="","",VLOOKUP(AB126,LISTAS!$A$15:$B$50,2,0))</f>
      </c>
    </row>
    <row r="127" spans="1:34" s="8" customFormat="1" ht="51">
      <c r="A127" s="94"/>
      <c r="B127" s="36">
        <f>+IF(ISBLANK(A127),"",VLOOKUP(A127,LISTAS!$D$15:$E$20,2,0))</f>
      </c>
      <c r="C127" s="95"/>
      <c r="D127" s="81"/>
      <c r="E127" s="96"/>
      <c r="F127" s="97"/>
      <c r="G127" s="98"/>
      <c r="H127" s="99"/>
      <c r="I127" s="97"/>
      <c r="J127" s="100" t="str">
        <f t="shared" si="5"/>
        <v>&gt;
&gt;
&gt;</v>
      </c>
      <c r="K127" s="101"/>
      <c r="L127" s="101"/>
      <c r="M127" s="101"/>
      <c r="N127" s="41" t="str">
        <f t="shared" si="4"/>
        <v>
</v>
      </c>
      <c r="O127" s="47"/>
      <c r="P127" s="43"/>
      <c r="Q127" s="43"/>
      <c r="R127" s="48"/>
      <c r="S127" s="102"/>
      <c r="T127" s="98"/>
      <c r="U127" s="103"/>
      <c r="V127" s="103"/>
      <c r="W127" s="104">
        <f t="shared" si="3"/>
      </c>
      <c r="X127" s="105"/>
      <c r="Y127" s="102"/>
      <c r="Z127" s="102"/>
      <c r="AA127" s="102"/>
      <c r="AB127" s="106"/>
      <c r="AC127" s="59"/>
      <c r="AD127" s="75">
        <f>IF(X127="","",VLOOKUP(X127,LISTAS!$A$15:$B$50,2,0))</f>
      </c>
      <c r="AE127" s="25">
        <f>IF(Y127="","",VLOOKUP(Y127,LISTAS!$A$15:$B$50,2,0))</f>
      </c>
      <c r="AF127" s="25">
        <f>IF(Z127="","",VLOOKUP(Z127,LISTAS!$A$15:$B$50,2,0))</f>
      </c>
      <c r="AG127" s="25">
        <f>IF(AA127="","",VLOOKUP(AA127,LISTAS!$A$15:$B$50,2,0))</f>
      </c>
      <c r="AH127" s="26">
        <f>IF(AB127="","",VLOOKUP(AB127,LISTAS!$A$15:$B$50,2,0))</f>
      </c>
    </row>
    <row r="128" spans="1:34" s="8" customFormat="1" ht="51">
      <c r="A128" s="94"/>
      <c r="B128" s="36">
        <f>+IF(ISBLANK(A128),"",VLOOKUP(A128,LISTAS!$D$15:$E$20,2,0))</f>
      </c>
      <c r="C128" s="95"/>
      <c r="D128" s="81"/>
      <c r="E128" s="96"/>
      <c r="F128" s="97"/>
      <c r="G128" s="98"/>
      <c r="H128" s="99"/>
      <c r="I128" s="97"/>
      <c r="J128" s="100" t="str">
        <f t="shared" si="5"/>
        <v>&gt;
&gt;
&gt;</v>
      </c>
      <c r="K128" s="101"/>
      <c r="L128" s="101"/>
      <c r="M128" s="101"/>
      <c r="N128" s="41" t="str">
        <f t="shared" si="4"/>
        <v>
</v>
      </c>
      <c r="O128" s="47"/>
      <c r="P128" s="43"/>
      <c r="Q128" s="43"/>
      <c r="R128" s="48"/>
      <c r="S128" s="102"/>
      <c r="T128" s="98"/>
      <c r="U128" s="103"/>
      <c r="V128" s="103"/>
      <c r="W128" s="104">
        <f t="shared" si="3"/>
      </c>
      <c r="X128" s="105"/>
      <c r="Y128" s="102"/>
      <c r="Z128" s="102"/>
      <c r="AA128" s="102"/>
      <c r="AB128" s="106"/>
      <c r="AC128" s="59"/>
      <c r="AD128" s="75">
        <f>IF(X128="","",VLOOKUP(X128,LISTAS!$A$15:$B$50,2,0))</f>
      </c>
      <c r="AE128" s="25">
        <f>IF(Y128="","",VLOOKUP(Y128,LISTAS!$A$15:$B$50,2,0))</f>
      </c>
      <c r="AF128" s="25">
        <f>IF(Z128="","",VLOOKUP(Z128,LISTAS!$A$15:$B$50,2,0))</f>
      </c>
      <c r="AG128" s="25">
        <f>IF(AA128="","",VLOOKUP(AA128,LISTAS!$A$15:$B$50,2,0))</f>
      </c>
      <c r="AH128" s="26">
        <f>IF(AB128="","",VLOOKUP(AB128,LISTAS!$A$15:$B$50,2,0))</f>
      </c>
    </row>
    <row r="129" spans="1:34" s="8" customFormat="1" ht="51">
      <c r="A129" s="94"/>
      <c r="B129" s="36">
        <f>+IF(ISBLANK(A129),"",VLOOKUP(A129,LISTAS!$D$15:$E$20,2,0))</f>
      </c>
      <c r="C129" s="95"/>
      <c r="D129" s="81"/>
      <c r="E129" s="96"/>
      <c r="F129" s="97"/>
      <c r="G129" s="98"/>
      <c r="H129" s="99"/>
      <c r="I129" s="97"/>
      <c r="J129" s="100" t="str">
        <f t="shared" si="5"/>
        <v>&gt;
&gt;
&gt;</v>
      </c>
      <c r="K129" s="101"/>
      <c r="L129" s="101"/>
      <c r="M129" s="101"/>
      <c r="N129" s="41" t="str">
        <f t="shared" si="4"/>
        <v>
</v>
      </c>
      <c r="O129" s="47"/>
      <c r="P129" s="43"/>
      <c r="Q129" s="43"/>
      <c r="R129" s="48"/>
      <c r="S129" s="102"/>
      <c r="T129" s="98"/>
      <c r="U129" s="103"/>
      <c r="V129" s="103"/>
      <c r="W129" s="104">
        <f t="shared" si="3"/>
      </c>
      <c r="X129" s="105"/>
      <c r="Y129" s="102"/>
      <c r="Z129" s="102"/>
      <c r="AA129" s="102"/>
      <c r="AB129" s="106"/>
      <c r="AC129" s="59"/>
      <c r="AD129" s="75">
        <f>IF(X129="","",VLOOKUP(X129,LISTAS!$A$15:$B$50,2,0))</f>
      </c>
      <c r="AE129" s="25">
        <f>IF(Y129="","",VLOOKUP(Y129,LISTAS!$A$15:$B$50,2,0))</f>
      </c>
      <c r="AF129" s="25">
        <f>IF(Z129="","",VLOOKUP(Z129,LISTAS!$A$15:$B$50,2,0))</f>
      </c>
      <c r="AG129" s="25">
        <f>IF(AA129="","",VLOOKUP(AA129,LISTAS!$A$15:$B$50,2,0))</f>
      </c>
      <c r="AH129" s="26">
        <f>IF(AB129="","",VLOOKUP(AB129,LISTAS!$A$15:$B$50,2,0))</f>
      </c>
    </row>
    <row r="130" spans="1:34" s="8" customFormat="1" ht="51">
      <c r="A130" s="94"/>
      <c r="B130" s="36">
        <f>+IF(ISBLANK(A130),"",VLOOKUP(A130,LISTAS!$D$15:$E$20,2,0))</f>
      </c>
      <c r="C130" s="95"/>
      <c r="D130" s="81"/>
      <c r="E130" s="96"/>
      <c r="F130" s="97"/>
      <c r="G130" s="98"/>
      <c r="H130" s="99"/>
      <c r="I130" s="97"/>
      <c r="J130" s="100" t="str">
        <f t="shared" si="5"/>
        <v>&gt;
&gt;
&gt;</v>
      </c>
      <c r="K130" s="101"/>
      <c r="L130" s="101"/>
      <c r="M130" s="101"/>
      <c r="N130" s="41" t="str">
        <f t="shared" si="4"/>
        <v>
</v>
      </c>
      <c r="O130" s="47"/>
      <c r="P130" s="43"/>
      <c r="Q130" s="43"/>
      <c r="R130" s="48"/>
      <c r="S130" s="102"/>
      <c r="T130" s="98"/>
      <c r="U130" s="103"/>
      <c r="V130" s="103"/>
      <c r="W130" s="104">
        <f t="shared" si="3"/>
      </c>
      <c r="X130" s="105"/>
      <c r="Y130" s="102"/>
      <c r="Z130" s="102"/>
      <c r="AA130" s="102"/>
      <c r="AB130" s="106"/>
      <c r="AC130" s="59"/>
      <c r="AD130" s="75">
        <f>IF(X130="","",VLOOKUP(X130,LISTAS!$A$15:$B$50,2,0))</f>
      </c>
      <c r="AE130" s="25">
        <f>IF(Y130="","",VLOOKUP(Y130,LISTAS!$A$15:$B$50,2,0))</f>
      </c>
      <c r="AF130" s="25">
        <f>IF(Z130="","",VLOOKUP(Z130,LISTAS!$A$15:$B$50,2,0))</f>
      </c>
      <c r="AG130" s="25">
        <f>IF(AA130="","",VLOOKUP(AA130,LISTAS!$A$15:$B$50,2,0))</f>
      </c>
      <c r="AH130" s="26">
        <f>IF(AB130="","",VLOOKUP(AB130,LISTAS!$A$15:$B$50,2,0))</f>
      </c>
    </row>
    <row r="131" spans="1:34" s="8" customFormat="1" ht="51">
      <c r="A131" s="94"/>
      <c r="B131" s="36">
        <f>+IF(ISBLANK(A131),"",VLOOKUP(A131,LISTAS!$D$15:$E$20,2,0))</f>
      </c>
      <c r="C131" s="95"/>
      <c r="D131" s="81"/>
      <c r="E131" s="96"/>
      <c r="F131" s="97"/>
      <c r="G131" s="98"/>
      <c r="H131" s="99"/>
      <c r="I131" s="97"/>
      <c r="J131" s="100" t="str">
        <f t="shared" si="5"/>
        <v>&gt;
&gt;
&gt;</v>
      </c>
      <c r="K131" s="101"/>
      <c r="L131" s="101"/>
      <c r="M131" s="101"/>
      <c r="N131" s="41" t="str">
        <f t="shared" si="4"/>
        <v>
</v>
      </c>
      <c r="O131" s="47"/>
      <c r="P131" s="43"/>
      <c r="Q131" s="43"/>
      <c r="R131" s="48"/>
      <c r="S131" s="102"/>
      <c r="T131" s="98"/>
      <c r="U131" s="103"/>
      <c r="V131" s="103"/>
      <c r="W131" s="104">
        <f t="shared" si="3"/>
      </c>
      <c r="X131" s="105"/>
      <c r="Y131" s="102"/>
      <c r="Z131" s="102"/>
      <c r="AA131" s="102"/>
      <c r="AB131" s="106"/>
      <c r="AC131" s="59"/>
      <c r="AD131" s="75">
        <f>IF(X131="","",VLOOKUP(X131,LISTAS!$A$15:$B$50,2,0))</f>
      </c>
      <c r="AE131" s="25">
        <f>IF(Y131="","",VLOOKUP(Y131,LISTAS!$A$15:$B$50,2,0))</f>
      </c>
      <c r="AF131" s="25">
        <f>IF(Z131="","",VLOOKUP(Z131,LISTAS!$A$15:$B$50,2,0))</f>
      </c>
      <c r="AG131" s="25">
        <f>IF(AA131="","",VLOOKUP(AA131,LISTAS!$A$15:$B$50,2,0))</f>
      </c>
      <c r="AH131" s="26">
        <f>IF(AB131="","",VLOOKUP(AB131,LISTAS!$A$15:$B$50,2,0))</f>
      </c>
    </row>
    <row r="132" spans="1:34" s="8" customFormat="1" ht="51">
      <c r="A132" s="94"/>
      <c r="B132" s="36">
        <f>+IF(ISBLANK(A132),"",VLOOKUP(A132,LISTAS!$D$15:$E$20,2,0))</f>
      </c>
      <c r="C132" s="95"/>
      <c r="D132" s="81"/>
      <c r="E132" s="96"/>
      <c r="F132" s="97"/>
      <c r="G132" s="98"/>
      <c r="H132" s="99"/>
      <c r="I132" s="97"/>
      <c r="J132" s="100" t="str">
        <f t="shared" si="5"/>
        <v>&gt;
&gt;
&gt;</v>
      </c>
      <c r="K132" s="101"/>
      <c r="L132" s="101"/>
      <c r="M132" s="101"/>
      <c r="N132" s="41" t="str">
        <f t="shared" si="4"/>
        <v>
</v>
      </c>
      <c r="O132" s="47"/>
      <c r="P132" s="43"/>
      <c r="Q132" s="43"/>
      <c r="R132" s="48"/>
      <c r="S132" s="102"/>
      <c r="T132" s="98"/>
      <c r="U132" s="103"/>
      <c r="V132" s="103"/>
      <c r="W132" s="104">
        <f t="shared" si="3"/>
      </c>
      <c r="X132" s="105"/>
      <c r="Y132" s="102"/>
      <c r="Z132" s="102"/>
      <c r="AA132" s="102"/>
      <c r="AB132" s="106"/>
      <c r="AC132" s="59"/>
      <c r="AD132" s="75">
        <f>IF(X132="","",VLOOKUP(X132,LISTAS!$A$15:$B$50,2,0))</f>
      </c>
      <c r="AE132" s="25">
        <f>IF(Y132="","",VLOOKUP(Y132,LISTAS!$A$15:$B$50,2,0))</f>
      </c>
      <c r="AF132" s="25">
        <f>IF(Z132="","",VLOOKUP(Z132,LISTAS!$A$15:$B$50,2,0))</f>
      </c>
      <c r="AG132" s="25">
        <f>IF(AA132="","",VLOOKUP(AA132,LISTAS!$A$15:$B$50,2,0))</f>
      </c>
      <c r="AH132" s="26">
        <f>IF(AB132="","",VLOOKUP(AB132,LISTAS!$A$15:$B$50,2,0))</f>
      </c>
    </row>
    <row r="133" spans="1:34" s="8" customFormat="1" ht="51">
      <c r="A133" s="94"/>
      <c r="B133" s="36">
        <f>+IF(ISBLANK(A133),"",VLOOKUP(A133,LISTAS!$D$15:$E$20,2,0))</f>
      </c>
      <c r="C133" s="95"/>
      <c r="D133" s="81"/>
      <c r="E133" s="96"/>
      <c r="F133" s="97"/>
      <c r="G133" s="98"/>
      <c r="H133" s="99"/>
      <c r="I133" s="97"/>
      <c r="J133" s="100" t="str">
        <f t="shared" si="5"/>
        <v>&gt;
&gt;
&gt;</v>
      </c>
      <c r="K133" s="101"/>
      <c r="L133" s="101"/>
      <c r="M133" s="101"/>
      <c r="N133" s="41" t="str">
        <f t="shared" si="4"/>
        <v>
</v>
      </c>
      <c r="O133" s="47"/>
      <c r="P133" s="43"/>
      <c r="Q133" s="43"/>
      <c r="R133" s="48"/>
      <c r="S133" s="102"/>
      <c r="T133" s="98"/>
      <c r="U133" s="103"/>
      <c r="V133" s="103"/>
      <c r="W133" s="104">
        <f t="shared" si="3"/>
      </c>
      <c r="X133" s="105"/>
      <c r="Y133" s="102"/>
      <c r="Z133" s="102"/>
      <c r="AA133" s="102"/>
      <c r="AB133" s="106"/>
      <c r="AC133" s="59"/>
      <c r="AD133" s="75">
        <f>IF(X133="","",VLOOKUP(X133,LISTAS!$A$15:$B$50,2,0))</f>
      </c>
      <c r="AE133" s="25">
        <f>IF(Y133="","",VLOOKUP(Y133,LISTAS!$A$15:$B$50,2,0))</f>
      </c>
      <c r="AF133" s="25">
        <f>IF(Z133="","",VLOOKUP(Z133,LISTAS!$A$15:$B$50,2,0))</f>
      </c>
      <c r="AG133" s="25">
        <f>IF(AA133="","",VLOOKUP(AA133,LISTAS!$A$15:$B$50,2,0))</f>
      </c>
      <c r="AH133" s="26">
        <f>IF(AB133="","",VLOOKUP(AB133,LISTAS!$A$15:$B$50,2,0))</f>
      </c>
    </row>
    <row r="134" spans="1:34" s="8" customFormat="1" ht="51">
      <c r="A134" s="94"/>
      <c r="B134" s="36">
        <f>+IF(ISBLANK(A134),"",VLOOKUP(A134,LISTAS!$D$15:$E$20,2,0))</f>
      </c>
      <c r="C134" s="95"/>
      <c r="D134" s="81"/>
      <c r="E134" s="96"/>
      <c r="F134" s="97"/>
      <c r="G134" s="98"/>
      <c r="H134" s="99"/>
      <c r="I134" s="97"/>
      <c r="J134" s="100" t="str">
        <f t="shared" si="5"/>
        <v>&gt;
&gt;
&gt;</v>
      </c>
      <c r="K134" s="101"/>
      <c r="L134" s="101"/>
      <c r="M134" s="101"/>
      <c r="N134" s="41" t="str">
        <f t="shared" si="4"/>
        <v>
</v>
      </c>
      <c r="O134" s="47"/>
      <c r="P134" s="43"/>
      <c r="Q134" s="43"/>
      <c r="R134" s="48"/>
      <c r="S134" s="102"/>
      <c r="T134" s="98"/>
      <c r="U134" s="103"/>
      <c r="V134" s="103"/>
      <c r="W134" s="104">
        <f t="shared" si="3"/>
      </c>
      <c r="X134" s="105"/>
      <c r="Y134" s="102"/>
      <c r="Z134" s="102"/>
      <c r="AA134" s="102"/>
      <c r="AB134" s="106"/>
      <c r="AC134" s="59"/>
      <c r="AD134" s="75">
        <f>IF(X134="","",VLOOKUP(X134,LISTAS!$A$15:$B$50,2,0))</f>
      </c>
      <c r="AE134" s="25">
        <f>IF(Y134="","",VLOOKUP(Y134,LISTAS!$A$15:$B$50,2,0))</f>
      </c>
      <c r="AF134" s="25">
        <f>IF(Z134="","",VLOOKUP(Z134,LISTAS!$A$15:$B$50,2,0))</f>
      </c>
      <c r="AG134" s="25">
        <f>IF(AA134="","",VLOOKUP(AA134,LISTAS!$A$15:$B$50,2,0))</f>
      </c>
      <c r="AH134" s="26">
        <f>IF(AB134="","",VLOOKUP(AB134,LISTAS!$A$15:$B$50,2,0))</f>
      </c>
    </row>
    <row r="135" spans="1:34" s="8" customFormat="1" ht="51">
      <c r="A135" s="94"/>
      <c r="B135" s="36">
        <f>+IF(ISBLANK(A135),"",VLOOKUP(A135,LISTAS!$D$15:$E$20,2,0))</f>
      </c>
      <c r="C135" s="95"/>
      <c r="D135" s="81"/>
      <c r="E135" s="96"/>
      <c r="F135" s="97"/>
      <c r="G135" s="98"/>
      <c r="H135" s="99"/>
      <c r="I135" s="97"/>
      <c r="J135" s="100" t="str">
        <f t="shared" si="5"/>
        <v>&gt;
&gt;
&gt;</v>
      </c>
      <c r="K135" s="101"/>
      <c r="L135" s="101"/>
      <c r="M135" s="101"/>
      <c r="N135" s="41" t="str">
        <f t="shared" si="4"/>
        <v>
</v>
      </c>
      <c r="O135" s="47"/>
      <c r="P135" s="43"/>
      <c r="Q135" s="43"/>
      <c r="R135" s="48"/>
      <c r="S135" s="102"/>
      <c r="T135" s="98"/>
      <c r="U135" s="103"/>
      <c r="V135" s="103"/>
      <c r="W135" s="104">
        <f t="shared" si="3"/>
      </c>
      <c r="X135" s="105"/>
      <c r="Y135" s="102"/>
      <c r="Z135" s="102"/>
      <c r="AA135" s="102"/>
      <c r="AB135" s="106"/>
      <c r="AC135" s="59"/>
      <c r="AD135" s="75">
        <f>IF(X135="","",VLOOKUP(X135,LISTAS!$A$15:$B$50,2,0))</f>
      </c>
      <c r="AE135" s="25">
        <f>IF(Y135="","",VLOOKUP(Y135,LISTAS!$A$15:$B$50,2,0))</f>
      </c>
      <c r="AF135" s="25">
        <f>IF(Z135="","",VLOOKUP(Z135,LISTAS!$A$15:$B$50,2,0))</f>
      </c>
      <c r="AG135" s="25">
        <f>IF(AA135="","",VLOOKUP(AA135,LISTAS!$A$15:$B$50,2,0))</f>
      </c>
      <c r="AH135" s="26">
        <f>IF(AB135="","",VLOOKUP(AB135,LISTAS!$A$15:$B$50,2,0))</f>
      </c>
    </row>
    <row r="136" spans="1:34" s="8" customFormat="1" ht="51">
      <c r="A136" s="94"/>
      <c r="B136" s="36">
        <f>+IF(ISBLANK(A136),"",VLOOKUP(A136,LISTAS!$D$15:$E$20,2,0))</f>
      </c>
      <c r="C136" s="95"/>
      <c r="D136" s="81"/>
      <c r="E136" s="96"/>
      <c r="F136" s="97"/>
      <c r="G136" s="98"/>
      <c r="H136" s="99"/>
      <c r="I136" s="97"/>
      <c r="J136" s="100" t="str">
        <f t="shared" si="5"/>
        <v>&gt;
&gt;
&gt;</v>
      </c>
      <c r="K136" s="101"/>
      <c r="L136" s="101"/>
      <c r="M136" s="101"/>
      <c r="N136" s="41" t="str">
        <f t="shared" si="4"/>
        <v>
</v>
      </c>
      <c r="O136" s="47"/>
      <c r="P136" s="43"/>
      <c r="Q136" s="43"/>
      <c r="R136" s="48"/>
      <c r="S136" s="102"/>
      <c r="T136" s="98"/>
      <c r="U136" s="103"/>
      <c r="V136" s="103"/>
      <c r="W136" s="104">
        <f t="shared" si="3"/>
      </c>
      <c r="X136" s="105"/>
      <c r="Y136" s="102"/>
      <c r="Z136" s="102"/>
      <c r="AA136" s="102"/>
      <c r="AB136" s="106"/>
      <c r="AC136" s="59"/>
      <c r="AD136" s="75">
        <f>IF(X136="","",VLOOKUP(X136,LISTAS!$A$15:$B$50,2,0))</f>
      </c>
      <c r="AE136" s="25">
        <f>IF(Y136="","",VLOOKUP(Y136,LISTAS!$A$15:$B$50,2,0))</f>
      </c>
      <c r="AF136" s="25">
        <f>IF(Z136="","",VLOOKUP(Z136,LISTAS!$A$15:$B$50,2,0))</f>
      </c>
      <c r="AG136" s="25">
        <f>IF(AA136="","",VLOOKUP(AA136,LISTAS!$A$15:$B$50,2,0))</f>
      </c>
      <c r="AH136" s="26">
        <f>IF(AB136="","",VLOOKUP(AB136,LISTAS!$A$15:$B$50,2,0))</f>
      </c>
    </row>
    <row r="137" spans="1:34" s="8" customFormat="1" ht="51">
      <c r="A137" s="94"/>
      <c r="B137" s="36">
        <f>+IF(ISBLANK(A137),"",VLOOKUP(A137,LISTAS!$D$15:$E$20,2,0))</f>
      </c>
      <c r="C137" s="95"/>
      <c r="D137" s="81"/>
      <c r="E137" s="96"/>
      <c r="F137" s="97"/>
      <c r="G137" s="98"/>
      <c r="H137" s="99"/>
      <c r="I137" s="97"/>
      <c r="J137" s="100" t="str">
        <f t="shared" si="5"/>
        <v>&gt;
&gt;
&gt;</v>
      </c>
      <c r="K137" s="101"/>
      <c r="L137" s="101"/>
      <c r="M137" s="101"/>
      <c r="N137" s="41" t="str">
        <f t="shared" si="4"/>
        <v>
</v>
      </c>
      <c r="O137" s="47"/>
      <c r="P137" s="43"/>
      <c r="Q137" s="43"/>
      <c r="R137" s="48"/>
      <c r="S137" s="102"/>
      <c r="T137" s="98"/>
      <c r="U137" s="103"/>
      <c r="V137" s="103"/>
      <c r="W137" s="104">
        <f t="shared" si="3"/>
      </c>
      <c r="X137" s="105"/>
      <c r="Y137" s="102"/>
      <c r="Z137" s="102"/>
      <c r="AA137" s="102"/>
      <c r="AB137" s="106"/>
      <c r="AC137" s="59"/>
      <c r="AD137" s="75">
        <f>IF(X137="","",VLOOKUP(X137,LISTAS!$A$15:$B$50,2,0))</f>
      </c>
      <c r="AE137" s="25">
        <f>IF(Y137="","",VLOOKUP(Y137,LISTAS!$A$15:$B$50,2,0))</f>
      </c>
      <c r="AF137" s="25">
        <f>IF(Z137="","",VLOOKUP(Z137,LISTAS!$A$15:$B$50,2,0))</f>
      </c>
      <c r="AG137" s="25">
        <f>IF(AA137="","",VLOOKUP(AA137,LISTAS!$A$15:$B$50,2,0))</f>
      </c>
      <c r="AH137" s="26">
        <f>IF(AB137="","",VLOOKUP(AB137,LISTAS!$A$15:$B$50,2,0))</f>
      </c>
    </row>
    <row r="138" spans="1:34" s="8" customFormat="1" ht="51">
      <c r="A138" s="94"/>
      <c r="B138" s="36">
        <f>+IF(ISBLANK(A138),"",VLOOKUP(A138,LISTAS!$D$15:$E$20,2,0))</f>
      </c>
      <c r="C138" s="95"/>
      <c r="D138" s="81"/>
      <c r="E138" s="96"/>
      <c r="F138" s="97"/>
      <c r="G138" s="98"/>
      <c r="H138" s="99"/>
      <c r="I138" s="97"/>
      <c r="J138" s="100" t="str">
        <f t="shared" si="5"/>
        <v>&gt;
&gt;
&gt;</v>
      </c>
      <c r="K138" s="101"/>
      <c r="L138" s="101"/>
      <c r="M138" s="101"/>
      <c r="N138" s="41" t="str">
        <f t="shared" si="4"/>
        <v>
</v>
      </c>
      <c r="O138" s="47"/>
      <c r="P138" s="43"/>
      <c r="Q138" s="43"/>
      <c r="R138" s="48"/>
      <c r="S138" s="102"/>
      <c r="T138" s="98"/>
      <c r="U138" s="103"/>
      <c r="V138" s="103"/>
      <c r="W138" s="104">
        <f t="shared" si="3"/>
      </c>
      <c r="X138" s="105"/>
      <c r="Y138" s="102"/>
      <c r="Z138" s="102"/>
      <c r="AA138" s="102"/>
      <c r="AB138" s="106"/>
      <c r="AC138" s="59"/>
      <c r="AD138" s="75">
        <f>IF(X138="","",VLOOKUP(X138,LISTAS!$A$15:$B$50,2,0))</f>
      </c>
      <c r="AE138" s="25">
        <f>IF(Y138="","",VLOOKUP(Y138,LISTAS!$A$15:$B$50,2,0))</f>
      </c>
      <c r="AF138" s="25">
        <f>IF(Z138="","",VLOOKUP(Z138,LISTAS!$A$15:$B$50,2,0))</f>
      </c>
      <c r="AG138" s="25">
        <f>IF(AA138="","",VLOOKUP(AA138,LISTAS!$A$15:$B$50,2,0))</f>
      </c>
      <c r="AH138" s="26">
        <f>IF(AB138="","",VLOOKUP(AB138,LISTAS!$A$15:$B$50,2,0))</f>
      </c>
    </row>
    <row r="139" spans="1:34" s="8" customFormat="1" ht="51">
      <c r="A139" s="94"/>
      <c r="B139" s="36">
        <f>+IF(ISBLANK(A139),"",VLOOKUP(A139,LISTAS!$D$15:$E$20,2,0))</f>
      </c>
      <c r="C139" s="95"/>
      <c r="D139" s="81"/>
      <c r="E139" s="96"/>
      <c r="F139" s="97"/>
      <c r="G139" s="98"/>
      <c r="H139" s="99"/>
      <c r="I139" s="97"/>
      <c r="J139" s="100" t="str">
        <f t="shared" si="5"/>
        <v>&gt;
&gt;
&gt;</v>
      </c>
      <c r="K139" s="101"/>
      <c r="L139" s="101"/>
      <c r="M139" s="101"/>
      <c r="N139" s="41" t="str">
        <f t="shared" si="4"/>
        <v>
</v>
      </c>
      <c r="O139" s="47"/>
      <c r="P139" s="43"/>
      <c r="Q139" s="43"/>
      <c r="R139" s="48"/>
      <c r="S139" s="102"/>
      <c r="T139" s="98"/>
      <c r="U139" s="103"/>
      <c r="V139" s="103"/>
      <c r="W139" s="104">
        <f aca="true" t="shared" si="6" ref="W139:W202">IF(AND(ISBLANK(S139),ISBLANK(D139)),"",IF(ISBLANK(S139),"LA RELACIÓN DE ACTIVIDADES DEBE SER A PARTIR DE LA SIGUIENTE FILA",CONCATENATE(AD139,"-",AE139,"-",AF139,"-",AG139,"-",AH139)))</f>
      </c>
      <c r="X139" s="105"/>
      <c r="Y139" s="102"/>
      <c r="Z139" s="102"/>
      <c r="AA139" s="102"/>
      <c r="AB139" s="106"/>
      <c r="AC139" s="59"/>
      <c r="AD139" s="75">
        <f>IF(X139="","",VLOOKUP(X139,LISTAS!$A$15:$B$50,2,0))</f>
      </c>
      <c r="AE139" s="25">
        <f>IF(Y139="","",VLOOKUP(Y139,LISTAS!$A$15:$B$50,2,0))</f>
      </c>
      <c r="AF139" s="25">
        <f>IF(Z139="","",VLOOKUP(Z139,LISTAS!$A$15:$B$50,2,0))</f>
      </c>
      <c r="AG139" s="25">
        <f>IF(AA139="","",VLOOKUP(AA139,LISTAS!$A$15:$B$50,2,0))</f>
      </c>
      <c r="AH139" s="26">
        <f>IF(AB139="","",VLOOKUP(AB139,LISTAS!$A$15:$B$50,2,0))</f>
      </c>
    </row>
    <row r="140" spans="1:34" s="8" customFormat="1" ht="51">
      <c r="A140" s="94"/>
      <c r="B140" s="36">
        <f>+IF(ISBLANK(A140),"",VLOOKUP(A140,LISTAS!$D$15:$E$20,2,0))</f>
      </c>
      <c r="C140" s="95"/>
      <c r="D140" s="81"/>
      <c r="E140" s="96"/>
      <c r="F140" s="97"/>
      <c r="G140" s="98"/>
      <c r="H140" s="99"/>
      <c r="I140" s="97"/>
      <c r="J140" s="100" t="str">
        <f t="shared" si="5"/>
        <v>&gt;
&gt;
&gt;</v>
      </c>
      <c r="K140" s="101"/>
      <c r="L140" s="101"/>
      <c r="M140" s="101"/>
      <c r="N140" s="41" t="str">
        <f aca="true" t="shared" si="7" ref="N140:N203">+CONCATENATE(O140,CHAR(10),P140,CHAR(10),Q140,CHAR(10),R140)</f>
        <v>
</v>
      </c>
      <c r="O140" s="47"/>
      <c r="P140" s="43"/>
      <c r="Q140" s="43"/>
      <c r="R140" s="48"/>
      <c r="S140" s="102"/>
      <c r="T140" s="98"/>
      <c r="U140" s="103"/>
      <c r="V140" s="103"/>
      <c r="W140" s="104">
        <f t="shared" si="6"/>
      </c>
      <c r="X140" s="105"/>
      <c r="Y140" s="102"/>
      <c r="Z140" s="102"/>
      <c r="AA140" s="102"/>
      <c r="AB140" s="106"/>
      <c r="AC140" s="59"/>
      <c r="AD140" s="75">
        <f>IF(X140="","",VLOOKUP(X140,LISTAS!$A$15:$B$50,2,0))</f>
      </c>
      <c r="AE140" s="25">
        <f>IF(Y140="","",VLOOKUP(Y140,LISTAS!$A$15:$B$50,2,0))</f>
      </c>
      <c r="AF140" s="25">
        <f>IF(Z140="","",VLOOKUP(Z140,LISTAS!$A$15:$B$50,2,0))</f>
      </c>
      <c r="AG140" s="25">
        <f>IF(AA140="","",VLOOKUP(AA140,LISTAS!$A$15:$B$50,2,0))</f>
      </c>
      <c r="AH140" s="26">
        <f>IF(AB140="","",VLOOKUP(AB140,LISTAS!$A$15:$B$50,2,0))</f>
      </c>
    </row>
    <row r="141" spans="1:34" s="8" customFormat="1" ht="51">
      <c r="A141" s="94"/>
      <c r="B141" s="36">
        <f>+IF(ISBLANK(A141),"",VLOOKUP(A141,LISTAS!$D$15:$E$20,2,0))</f>
      </c>
      <c r="C141" s="95"/>
      <c r="D141" s="81"/>
      <c r="E141" s="96"/>
      <c r="F141" s="97"/>
      <c r="G141" s="98"/>
      <c r="H141" s="99"/>
      <c r="I141" s="97"/>
      <c r="J141" s="100" t="str">
        <f aca="true" t="shared" si="8" ref="J141:J204">+CONCATENATE(CHAR(62),K141,CHAR(10),CHAR(62),L141,CHAR(10),CHAR(62),M141)</f>
        <v>&gt;
&gt;
&gt;</v>
      </c>
      <c r="K141" s="101"/>
      <c r="L141" s="101"/>
      <c r="M141" s="101"/>
      <c r="N141" s="41" t="str">
        <f t="shared" si="7"/>
        <v>
</v>
      </c>
      <c r="O141" s="47"/>
      <c r="P141" s="43"/>
      <c r="Q141" s="43"/>
      <c r="R141" s="48"/>
      <c r="S141" s="102"/>
      <c r="T141" s="98"/>
      <c r="U141" s="103"/>
      <c r="V141" s="103"/>
      <c r="W141" s="104">
        <f t="shared" si="6"/>
      </c>
      <c r="X141" s="105"/>
      <c r="Y141" s="102"/>
      <c r="Z141" s="102"/>
      <c r="AA141" s="102"/>
      <c r="AB141" s="106"/>
      <c r="AC141" s="59"/>
      <c r="AD141" s="75">
        <f>IF(X141="","",VLOOKUP(X141,LISTAS!$A$15:$B$50,2,0))</f>
      </c>
      <c r="AE141" s="25">
        <f>IF(Y141="","",VLOOKUP(Y141,LISTAS!$A$15:$B$50,2,0))</f>
      </c>
      <c r="AF141" s="25">
        <f>IF(Z141="","",VLOOKUP(Z141,LISTAS!$A$15:$B$50,2,0))</f>
      </c>
      <c r="AG141" s="25">
        <f>IF(AA141="","",VLOOKUP(AA141,LISTAS!$A$15:$B$50,2,0))</f>
      </c>
      <c r="AH141" s="26">
        <f>IF(AB141="","",VLOOKUP(AB141,LISTAS!$A$15:$B$50,2,0))</f>
      </c>
    </row>
    <row r="142" spans="1:34" s="8" customFormat="1" ht="51">
      <c r="A142" s="94"/>
      <c r="B142" s="36">
        <f>+IF(ISBLANK(A142),"",VLOOKUP(A142,LISTAS!$D$15:$E$20,2,0))</f>
      </c>
      <c r="C142" s="95"/>
      <c r="D142" s="81"/>
      <c r="E142" s="96"/>
      <c r="F142" s="97"/>
      <c r="G142" s="98"/>
      <c r="H142" s="99"/>
      <c r="I142" s="97"/>
      <c r="J142" s="100" t="str">
        <f t="shared" si="8"/>
        <v>&gt;
&gt;
&gt;</v>
      </c>
      <c r="K142" s="101"/>
      <c r="L142" s="101"/>
      <c r="M142" s="101"/>
      <c r="N142" s="41" t="str">
        <f t="shared" si="7"/>
        <v>
</v>
      </c>
      <c r="O142" s="47"/>
      <c r="P142" s="43"/>
      <c r="Q142" s="43"/>
      <c r="R142" s="48"/>
      <c r="S142" s="102"/>
      <c r="T142" s="98"/>
      <c r="U142" s="103"/>
      <c r="V142" s="103"/>
      <c r="W142" s="104">
        <f t="shared" si="6"/>
      </c>
      <c r="X142" s="105"/>
      <c r="Y142" s="102"/>
      <c r="Z142" s="102"/>
      <c r="AA142" s="102"/>
      <c r="AB142" s="106"/>
      <c r="AC142" s="59"/>
      <c r="AD142" s="75">
        <f>IF(X142="","",VLOOKUP(X142,LISTAS!$A$15:$B$50,2,0))</f>
      </c>
      <c r="AE142" s="25">
        <f>IF(Y142="","",VLOOKUP(Y142,LISTAS!$A$15:$B$50,2,0))</f>
      </c>
      <c r="AF142" s="25">
        <f>IF(Z142="","",VLOOKUP(Z142,LISTAS!$A$15:$B$50,2,0))</f>
      </c>
      <c r="AG142" s="25">
        <f>IF(AA142="","",VLOOKUP(AA142,LISTAS!$A$15:$B$50,2,0))</f>
      </c>
      <c r="AH142" s="26">
        <f>IF(AB142="","",VLOOKUP(AB142,LISTAS!$A$15:$B$50,2,0))</f>
      </c>
    </row>
    <row r="143" spans="1:34" s="8" customFormat="1" ht="51">
      <c r="A143" s="94"/>
      <c r="B143" s="36">
        <f>+IF(ISBLANK(A143),"",VLOOKUP(A143,LISTAS!$D$15:$E$20,2,0))</f>
      </c>
      <c r="C143" s="95"/>
      <c r="D143" s="81"/>
      <c r="E143" s="96"/>
      <c r="F143" s="97"/>
      <c r="G143" s="98"/>
      <c r="H143" s="99"/>
      <c r="I143" s="97"/>
      <c r="J143" s="100" t="str">
        <f t="shared" si="8"/>
        <v>&gt;
&gt;
&gt;</v>
      </c>
      <c r="K143" s="101"/>
      <c r="L143" s="101"/>
      <c r="M143" s="101"/>
      <c r="N143" s="41" t="str">
        <f t="shared" si="7"/>
        <v>
</v>
      </c>
      <c r="O143" s="47"/>
      <c r="P143" s="43"/>
      <c r="Q143" s="43"/>
      <c r="R143" s="48"/>
      <c r="S143" s="102"/>
      <c r="T143" s="98"/>
      <c r="U143" s="103"/>
      <c r="V143" s="103"/>
      <c r="W143" s="104">
        <f t="shared" si="6"/>
      </c>
      <c r="X143" s="105"/>
      <c r="Y143" s="102"/>
      <c r="Z143" s="102"/>
      <c r="AA143" s="102"/>
      <c r="AB143" s="106"/>
      <c r="AC143" s="59"/>
      <c r="AD143" s="75">
        <f>IF(X143="","",VLOOKUP(X143,LISTAS!$A$15:$B$50,2,0))</f>
      </c>
      <c r="AE143" s="25">
        <f>IF(Y143="","",VLOOKUP(Y143,LISTAS!$A$15:$B$50,2,0))</f>
      </c>
      <c r="AF143" s="25">
        <f>IF(Z143="","",VLOOKUP(Z143,LISTAS!$A$15:$B$50,2,0))</f>
      </c>
      <c r="AG143" s="25">
        <f>IF(AA143="","",VLOOKUP(AA143,LISTAS!$A$15:$B$50,2,0))</f>
      </c>
      <c r="AH143" s="26">
        <f>IF(AB143="","",VLOOKUP(AB143,LISTAS!$A$15:$B$50,2,0))</f>
      </c>
    </row>
    <row r="144" spans="1:34" s="8" customFormat="1" ht="51">
      <c r="A144" s="94"/>
      <c r="B144" s="36">
        <f>+IF(ISBLANK(A144),"",VLOOKUP(A144,LISTAS!$D$15:$E$20,2,0))</f>
      </c>
      <c r="C144" s="95"/>
      <c r="D144" s="81"/>
      <c r="E144" s="96"/>
      <c r="F144" s="97"/>
      <c r="G144" s="98"/>
      <c r="H144" s="99"/>
      <c r="I144" s="97"/>
      <c r="J144" s="100" t="str">
        <f t="shared" si="8"/>
        <v>&gt;
&gt;
&gt;</v>
      </c>
      <c r="K144" s="101"/>
      <c r="L144" s="101"/>
      <c r="M144" s="101"/>
      <c r="N144" s="41" t="str">
        <f t="shared" si="7"/>
        <v>
</v>
      </c>
      <c r="O144" s="47"/>
      <c r="P144" s="43"/>
      <c r="Q144" s="43"/>
      <c r="R144" s="48"/>
      <c r="S144" s="102"/>
      <c r="T144" s="98"/>
      <c r="U144" s="103"/>
      <c r="V144" s="103"/>
      <c r="W144" s="104">
        <f t="shared" si="6"/>
      </c>
      <c r="X144" s="105"/>
      <c r="Y144" s="102"/>
      <c r="Z144" s="102"/>
      <c r="AA144" s="102"/>
      <c r="AB144" s="106"/>
      <c r="AC144" s="59"/>
      <c r="AD144" s="75">
        <f>IF(X144="","",VLOOKUP(X144,LISTAS!$A$15:$B$50,2,0))</f>
      </c>
      <c r="AE144" s="25">
        <f>IF(Y144="","",VLOOKUP(Y144,LISTAS!$A$15:$B$50,2,0))</f>
      </c>
      <c r="AF144" s="25">
        <f>IF(Z144="","",VLOOKUP(Z144,LISTAS!$A$15:$B$50,2,0))</f>
      </c>
      <c r="AG144" s="25">
        <f>IF(AA144="","",VLOOKUP(AA144,LISTAS!$A$15:$B$50,2,0))</f>
      </c>
      <c r="AH144" s="26">
        <f>IF(AB144="","",VLOOKUP(AB144,LISTAS!$A$15:$B$50,2,0))</f>
      </c>
    </row>
    <row r="145" spans="1:34" s="8" customFormat="1" ht="51">
      <c r="A145" s="94"/>
      <c r="B145" s="36">
        <f>+IF(ISBLANK(A145),"",VLOOKUP(A145,LISTAS!$D$15:$E$20,2,0))</f>
      </c>
      <c r="C145" s="95"/>
      <c r="D145" s="81"/>
      <c r="E145" s="96"/>
      <c r="F145" s="97"/>
      <c r="G145" s="98"/>
      <c r="H145" s="99"/>
      <c r="I145" s="97"/>
      <c r="J145" s="100" t="str">
        <f t="shared" si="8"/>
        <v>&gt;
&gt;
&gt;</v>
      </c>
      <c r="K145" s="101"/>
      <c r="L145" s="101"/>
      <c r="M145" s="101"/>
      <c r="N145" s="41" t="str">
        <f t="shared" si="7"/>
        <v>
</v>
      </c>
      <c r="O145" s="47"/>
      <c r="P145" s="43"/>
      <c r="Q145" s="43"/>
      <c r="R145" s="48"/>
      <c r="S145" s="102"/>
      <c r="T145" s="98"/>
      <c r="U145" s="103"/>
      <c r="V145" s="103"/>
      <c r="W145" s="104">
        <f t="shared" si="6"/>
      </c>
      <c r="X145" s="105"/>
      <c r="Y145" s="102"/>
      <c r="Z145" s="102"/>
      <c r="AA145" s="102"/>
      <c r="AB145" s="106"/>
      <c r="AC145" s="59"/>
      <c r="AD145" s="75">
        <f>IF(X145="","",VLOOKUP(X145,LISTAS!$A$15:$B$50,2,0))</f>
      </c>
      <c r="AE145" s="25">
        <f>IF(Y145="","",VLOOKUP(Y145,LISTAS!$A$15:$B$50,2,0))</f>
      </c>
      <c r="AF145" s="25">
        <f>IF(Z145="","",VLOOKUP(Z145,LISTAS!$A$15:$B$50,2,0))</f>
      </c>
      <c r="AG145" s="25">
        <f>IF(AA145="","",VLOOKUP(AA145,LISTAS!$A$15:$B$50,2,0))</f>
      </c>
      <c r="AH145" s="26">
        <f>IF(AB145="","",VLOOKUP(AB145,LISTAS!$A$15:$B$50,2,0))</f>
      </c>
    </row>
    <row r="146" spans="1:34" s="8" customFormat="1" ht="51">
      <c r="A146" s="94"/>
      <c r="B146" s="36">
        <f>+IF(ISBLANK(A146),"",VLOOKUP(A146,LISTAS!$D$15:$E$20,2,0))</f>
      </c>
      <c r="C146" s="95"/>
      <c r="D146" s="81"/>
      <c r="E146" s="96"/>
      <c r="F146" s="97"/>
      <c r="G146" s="98"/>
      <c r="H146" s="99"/>
      <c r="I146" s="97"/>
      <c r="J146" s="100" t="str">
        <f t="shared" si="8"/>
        <v>&gt;
&gt;
&gt;</v>
      </c>
      <c r="K146" s="101"/>
      <c r="L146" s="101"/>
      <c r="M146" s="101"/>
      <c r="N146" s="41" t="str">
        <f t="shared" si="7"/>
        <v>
</v>
      </c>
      <c r="O146" s="47"/>
      <c r="P146" s="43"/>
      <c r="Q146" s="43"/>
      <c r="R146" s="48"/>
      <c r="S146" s="102"/>
      <c r="T146" s="98"/>
      <c r="U146" s="103"/>
      <c r="V146" s="103"/>
      <c r="W146" s="104">
        <f t="shared" si="6"/>
      </c>
      <c r="X146" s="105"/>
      <c r="Y146" s="102"/>
      <c r="Z146" s="102"/>
      <c r="AA146" s="102"/>
      <c r="AB146" s="106"/>
      <c r="AC146" s="59"/>
      <c r="AD146" s="75">
        <f>IF(X146="","",VLOOKUP(X146,LISTAS!$A$15:$B$50,2,0))</f>
      </c>
      <c r="AE146" s="25">
        <f>IF(Y146="","",VLOOKUP(Y146,LISTAS!$A$15:$B$50,2,0))</f>
      </c>
      <c r="AF146" s="25">
        <f>IF(Z146="","",VLOOKUP(Z146,LISTAS!$A$15:$B$50,2,0))</f>
      </c>
      <c r="AG146" s="25">
        <f>IF(AA146="","",VLOOKUP(AA146,LISTAS!$A$15:$B$50,2,0))</f>
      </c>
      <c r="AH146" s="26">
        <f>IF(AB146="","",VLOOKUP(AB146,LISTAS!$A$15:$B$50,2,0))</f>
      </c>
    </row>
    <row r="147" spans="1:34" s="8" customFormat="1" ht="51">
      <c r="A147" s="94"/>
      <c r="B147" s="36">
        <f>+IF(ISBLANK(A147),"",VLOOKUP(A147,LISTAS!$D$15:$E$20,2,0))</f>
      </c>
      <c r="C147" s="95"/>
      <c r="D147" s="81"/>
      <c r="E147" s="96"/>
      <c r="F147" s="97"/>
      <c r="G147" s="98"/>
      <c r="H147" s="99"/>
      <c r="I147" s="97"/>
      <c r="J147" s="100" t="str">
        <f t="shared" si="8"/>
        <v>&gt;
&gt;
&gt;</v>
      </c>
      <c r="K147" s="101"/>
      <c r="L147" s="101"/>
      <c r="M147" s="101"/>
      <c r="N147" s="41" t="str">
        <f t="shared" si="7"/>
        <v>
</v>
      </c>
      <c r="O147" s="47"/>
      <c r="P147" s="43"/>
      <c r="Q147" s="43"/>
      <c r="R147" s="48"/>
      <c r="S147" s="102"/>
      <c r="T147" s="98"/>
      <c r="U147" s="103"/>
      <c r="V147" s="103"/>
      <c r="W147" s="104">
        <f t="shared" si="6"/>
      </c>
      <c r="X147" s="105"/>
      <c r="Y147" s="102"/>
      <c r="Z147" s="102"/>
      <c r="AA147" s="102"/>
      <c r="AB147" s="106"/>
      <c r="AC147" s="59"/>
      <c r="AD147" s="75">
        <f>IF(X147="","",VLOOKUP(X147,LISTAS!$A$15:$B$50,2,0))</f>
      </c>
      <c r="AE147" s="25">
        <f>IF(Y147="","",VLOOKUP(Y147,LISTAS!$A$15:$B$50,2,0))</f>
      </c>
      <c r="AF147" s="25">
        <f>IF(Z147="","",VLOOKUP(Z147,LISTAS!$A$15:$B$50,2,0))</f>
      </c>
      <c r="AG147" s="25">
        <f>IF(AA147="","",VLOOKUP(AA147,LISTAS!$A$15:$B$50,2,0))</f>
      </c>
      <c r="AH147" s="26">
        <f>IF(AB147="","",VLOOKUP(AB147,LISTAS!$A$15:$B$50,2,0))</f>
      </c>
    </row>
    <row r="148" spans="1:34" s="8" customFormat="1" ht="51">
      <c r="A148" s="94"/>
      <c r="B148" s="36">
        <f>+IF(ISBLANK(A148),"",VLOOKUP(A148,LISTAS!$D$15:$E$20,2,0))</f>
      </c>
      <c r="C148" s="95"/>
      <c r="D148" s="81"/>
      <c r="E148" s="96"/>
      <c r="F148" s="97"/>
      <c r="G148" s="98"/>
      <c r="H148" s="99"/>
      <c r="I148" s="97"/>
      <c r="J148" s="100" t="str">
        <f t="shared" si="8"/>
        <v>&gt;
&gt;
&gt;</v>
      </c>
      <c r="K148" s="101"/>
      <c r="L148" s="101"/>
      <c r="M148" s="101"/>
      <c r="N148" s="41" t="str">
        <f t="shared" si="7"/>
        <v>
</v>
      </c>
      <c r="O148" s="47"/>
      <c r="P148" s="43"/>
      <c r="Q148" s="43"/>
      <c r="R148" s="48"/>
      <c r="S148" s="102"/>
      <c r="T148" s="98"/>
      <c r="U148" s="103"/>
      <c r="V148" s="103"/>
      <c r="W148" s="104">
        <f t="shared" si="6"/>
      </c>
      <c r="X148" s="105"/>
      <c r="Y148" s="102"/>
      <c r="Z148" s="102"/>
      <c r="AA148" s="102"/>
      <c r="AB148" s="106"/>
      <c r="AC148" s="59"/>
      <c r="AD148" s="75">
        <f>IF(X148="","",VLOOKUP(X148,LISTAS!$A$15:$B$50,2,0))</f>
      </c>
      <c r="AE148" s="25">
        <f>IF(Y148="","",VLOOKUP(Y148,LISTAS!$A$15:$B$50,2,0))</f>
      </c>
      <c r="AF148" s="25">
        <f>IF(Z148="","",VLOOKUP(Z148,LISTAS!$A$15:$B$50,2,0))</f>
      </c>
      <c r="AG148" s="25">
        <f>IF(AA148="","",VLOOKUP(AA148,LISTAS!$A$15:$B$50,2,0))</f>
      </c>
      <c r="AH148" s="26">
        <f>IF(AB148="","",VLOOKUP(AB148,LISTAS!$A$15:$B$50,2,0))</f>
      </c>
    </row>
    <row r="149" spans="1:34" s="8" customFormat="1" ht="51">
      <c r="A149" s="94"/>
      <c r="B149" s="36">
        <f>+IF(ISBLANK(A149),"",VLOOKUP(A149,LISTAS!$D$15:$E$20,2,0))</f>
      </c>
      <c r="C149" s="95"/>
      <c r="D149" s="81"/>
      <c r="E149" s="96"/>
      <c r="F149" s="97"/>
      <c r="G149" s="98"/>
      <c r="H149" s="99"/>
      <c r="I149" s="97"/>
      <c r="J149" s="100" t="str">
        <f t="shared" si="8"/>
        <v>&gt;
&gt;
&gt;</v>
      </c>
      <c r="K149" s="101"/>
      <c r="L149" s="101"/>
      <c r="M149" s="101"/>
      <c r="N149" s="41" t="str">
        <f t="shared" si="7"/>
        <v>
</v>
      </c>
      <c r="O149" s="47"/>
      <c r="P149" s="43"/>
      <c r="Q149" s="43"/>
      <c r="R149" s="48"/>
      <c r="S149" s="102"/>
      <c r="T149" s="98"/>
      <c r="U149" s="103"/>
      <c r="V149" s="103"/>
      <c r="W149" s="104">
        <f t="shared" si="6"/>
      </c>
      <c r="X149" s="105"/>
      <c r="Y149" s="102"/>
      <c r="Z149" s="102"/>
      <c r="AA149" s="102"/>
      <c r="AB149" s="106"/>
      <c r="AC149" s="59"/>
      <c r="AD149" s="75">
        <f>IF(X149="","",VLOOKUP(X149,LISTAS!$A$15:$B$50,2,0))</f>
      </c>
      <c r="AE149" s="25">
        <f>IF(Y149="","",VLOOKUP(Y149,LISTAS!$A$15:$B$50,2,0))</f>
      </c>
      <c r="AF149" s="25">
        <f>IF(Z149="","",VLOOKUP(Z149,LISTAS!$A$15:$B$50,2,0))</f>
      </c>
      <c r="AG149" s="25">
        <f>IF(AA149="","",VLOOKUP(AA149,LISTAS!$A$15:$B$50,2,0))</f>
      </c>
      <c r="AH149" s="26">
        <f>IF(AB149="","",VLOOKUP(AB149,LISTAS!$A$15:$B$50,2,0))</f>
      </c>
    </row>
    <row r="150" spans="1:34" s="8" customFormat="1" ht="51">
      <c r="A150" s="94"/>
      <c r="B150" s="36">
        <f>+IF(ISBLANK(A150),"",VLOOKUP(A150,LISTAS!$D$15:$E$20,2,0))</f>
      </c>
      <c r="C150" s="95"/>
      <c r="D150" s="81"/>
      <c r="E150" s="96"/>
      <c r="F150" s="97"/>
      <c r="G150" s="98"/>
      <c r="H150" s="99"/>
      <c r="I150" s="97"/>
      <c r="J150" s="100" t="str">
        <f t="shared" si="8"/>
        <v>&gt;
&gt;
&gt;</v>
      </c>
      <c r="K150" s="101"/>
      <c r="L150" s="101"/>
      <c r="M150" s="101"/>
      <c r="N150" s="41" t="str">
        <f t="shared" si="7"/>
        <v>
</v>
      </c>
      <c r="O150" s="47"/>
      <c r="P150" s="43"/>
      <c r="Q150" s="43"/>
      <c r="R150" s="48"/>
      <c r="S150" s="102"/>
      <c r="T150" s="98"/>
      <c r="U150" s="103"/>
      <c r="V150" s="103"/>
      <c r="W150" s="104">
        <f t="shared" si="6"/>
      </c>
      <c r="X150" s="105"/>
      <c r="Y150" s="102"/>
      <c r="Z150" s="102"/>
      <c r="AA150" s="102"/>
      <c r="AB150" s="106"/>
      <c r="AC150" s="59"/>
      <c r="AD150" s="75">
        <f>IF(X150="","",VLOOKUP(X150,LISTAS!$A$15:$B$50,2,0))</f>
      </c>
      <c r="AE150" s="25">
        <f>IF(Y150="","",VLOOKUP(Y150,LISTAS!$A$15:$B$50,2,0))</f>
      </c>
      <c r="AF150" s="25">
        <f>IF(Z150="","",VLOOKUP(Z150,LISTAS!$A$15:$B$50,2,0))</f>
      </c>
      <c r="AG150" s="25">
        <f>IF(AA150="","",VLOOKUP(AA150,LISTAS!$A$15:$B$50,2,0))</f>
      </c>
      <c r="AH150" s="26">
        <f>IF(AB150="","",VLOOKUP(AB150,LISTAS!$A$15:$B$50,2,0))</f>
      </c>
    </row>
    <row r="151" spans="1:34" s="8" customFormat="1" ht="51">
      <c r="A151" s="94"/>
      <c r="B151" s="36">
        <f>+IF(ISBLANK(A151),"",VLOOKUP(A151,LISTAS!$D$15:$E$20,2,0))</f>
      </c>
      <c r="C151" s="95"/>
      <c r="D151" s="81"/>
      <c r="E151" s="96"/>
      <c r="F151" s="97"/>
      <c r="G151" s="98"/>
      <c r="H151" s="99"/>
      <c r="I151" s="97"/>
      <c r="J151" s="100" t="str">
        <f t="shared" si="8"/>
        <v>&gt;
&gt;
&gt;</v>
      </c>
      <c r="K151" s="101"/>
      <c r="L151" s="101"/>
      <c r="M151" s="101"/>
      <c r="N151" s="41" t="str">
        <f t="shared" si="7"/>
        <v>
</v>
      </c>
      <c r="O151" s="47"/>
      <c r="P151" s="43"/>
      <c r="Q151" s="43"/>
      <c r="R151" s="48"/>
      <c r="S151" s="102"/>
      <c r="T151" s="98"/>
      <c r="U151" s="103"/>
      <c r="V151" s="103"/>
      <c r="W151" s="104">
        <f t="shared" si="6"/>
      </c>
      <c r="X151" s="105"/>
      <c r="Y151" s="102"/>
      <c r="Z151" s="102"/>
      <c r="AA151" s="102"/>
      <c r="AB151" s="106"/>
      <c r="AC151" s="59"/>
      <c r="AD151" s="75">
        <f>IF(X151="","",VLOOKUP(X151,LISTAS!$A$15:$B$50,2,0))</f>
      </c>
      <c r="AE151" s="25">
        <f>IF(Y151="","",VLOOKUP(Y151,LISTAS!$A$15:$B$50,2,0))</f>
      </c>
      <c r="AF151" s="25">
        <f>IF(Z151="","",VLOOKUP(Z151,LISTAS!$A$15:$B$50,2,0))</f>
      </c>
      <c r="AG151" s="25">
        <f>IF(AA151="","",VLOOKUP(AA151,LISTAS!$A$15:$B$50,2,0))</f>
      </c>
      <c r="AH151" s="26">
        <f>IF(AB151="","",VLOOKUP(AB151,LISTAS!$A$15:$B$50,2,0))</f>
      </c>
    </row>
    <row r="152" spans="1:34" s="8" customFormat="1" ht="51">
      <c r="A152" s="94"/>
      <c r="B152" s="36">
        <f>+IF(ISBLANK(A152),"",VLOOKUP(A152,LISTAS!$D$15:$E$20,2,0))</f>
      </c>
      <c r="C152" s="95"/>
      <c r="D152" s="81"/>
      <c r="E152" s="96"/>
      <c r="F152" s="97"/>
      <c r="G152" s="98"/>
      <c r="H152" s="99"/>
      <c r="I152" s="97"/>
      <c r="J152" s="100" t="str">
        <f t="shared" si="8"/>
        <v>&gt;
&gt;
&gt;</v>
      </c>
      <c r="K152" s="101"/>
      <c r="L152" s="101"/>
      <c r="M152" s="101"/>
      <c r="N152" s="41" t="str">
        <f t="shared" si="7"/>
        <v>
</v>
      </c>
      <c r="O152" s="47"/>
      <c r="P152" s="43"/>
      <c r="Q152" s="43"/>
      <c r="R152" s="48"/>
      <c r="S152" s="102"/>
      <c r="T152" s="98"/>
      <c r="U152" s="103"/>
      <c r="V152" s="103"/>
      <c r="W152" s="104">
        <f t="shared" si="6"/>
      </c>
      <c r="X152" s="105"/>
      <c r="Y152" s="102"/>
      <c r="Z152" s="102"/>
      <c r="AA152" s="102"/>
      <c r="AB152" s="106"/>
      <c r="AC152" s="59"/>
      <c r="AD152" s="75">
        <f>IF(X152="","",VLOOKUP(X152,LISTAS!$A$15:$B$50,2,0))</f>
      </c>
      <c r="AE152" s="25">
        <f>IF(Y152="","",VLOOKUP(Y152,LISTAS!$A$15:$B$50,2,0))</f>
      </c>
      <c r="AF152" s="25">
        <f>IF(Z152="","",VLOOKUP(Z152,LISTAS!$A$15:$B$50,2,0))</f>
      </c>
      <c r="AG152" s="25">
        <f>IF(AA152="","",VLOOKUP(AA152,LISTAS!$A$15:$B$50,2,0))</f>
      </c>
      <c r="AH152" s="26">
        <f>IF(AB152="","",VLOOKUP(AB152,LISTAS!$A$15:$B$50,2,0))</f>
      </c>
    </row>
    <row r="153" spans="1:34" s="8" customFormat="1" ht="51">
      <c r="A153" s="94"/>
      <c r="B153" s="36">
        <f>+IF(ISBLANK(A153),"",VLOOKUP(A153,LISTAS!$D$15:$E$20,2,0))</f>
      </c>
      <c r="C153" s="95"/>
      <c r="D153" s="81"/>
      <c r="E153" s="96"/>
      <c r="F153" s="97"/>
      <c r="G153" s="98"/>
      <c r="H153" s="99"/>
      <c r="I153" s="97"/>
      <c r="J153" s="100" t="str">
        <f t="shared" si="8"/>
        <v>&gt;
&gt;
&gt;</v>
      </c>
      <c r="K153" s="101"/>
      <c r="L153" s="101"/>
      <c r="M153" s="101"/>
      <c r="N153" s="41" t="str">
        <f t="shared" si="7"/>
        <v>
</v>
      </c>
      <c r="O153" s="47"/>
      <c r="P153" s="43"/>
      <c r="Q153" s="43"/>
      <c r="R153" s="48"/>
      <c r="S153" s="102"/>
      <c r="T153" s="98"/>
      <c r="U153" s="103"/>
      <c r="V153" s="103"/>
      <c r="W153" s="104">
        <f t="shared" si="6"/>
      </c>
      <c r="X153" s="105"/>
      <c r="Y153" s="102"/>
      <c r="Z153" s="102"/>
      <c r="AA153" s="102"/>
      <c r="AB153" s="106"/>
      <c r="AC153" s="59"/>
      <c r="AD153" s="75">
        <f>IF(X153="","",VLOOKUP(X153,LISTAS!$A$15:$B$50,2,0))</f>
      </c>
      <c r="AE153" s="25">
        <f>IF(Y153="","",VLOOKUP(Y153,LISTAS!$A$15:$B$50,2,0))</f>
      </c>
      <c r="AF153" s="25">
        <f>IF(Z153="","",VLOOKUP(Z153,LISTAS!$A$15:$B$50,2,0))</f>
      </c>
      <c r="AG153" s="25">
        <f>IF(AA153="","",VLOOKUP(AA153,LISTAS!$A$15:$B$50,2,0))</f>
      </c>
      <c r="AH153" s="26">
        <f>IF(AB153="","",VLOOKUP(AB153,LISTAS!$A$15:$B$50,2,0))</f>
      </c>
    </row>
    <row r="154" spans="1:34" s="8" customFormat="1" ht="51">
      <c r="A154" s="94"/>
      <c r="B154" s="36">
        <f>+IF(ISBLANK(A154),"",VLOOKUP(A154,LISTAS!$D$15:$E$20,2,0))</f>
      </c>
      <c r="C154" s="95"/>
      <c r="D154" s="81"/>
      <c r="E154" s="96"/>
      <c r="F154" s="97"/>
      <c r="G154" s="98"/>
      <c r="H154" s="99"/>
      <c r="I154" s="97"/>
      <c r="J154" s="100" t="str">
        <f t="shared" si="8"/>
        <v>&gt;
&gt;
&gt;</v>
      </c>
      <c r="K154" s="101"/>
      <c r="L154" s="101"/>
      <c r="M154" s="101"/>
      <c r="N154" s="41" t="str">
        <f t="shared" si="7"/>
        <v>
</v>
      </c>
      <c r="O154" s="47"/>
      <c r="P154" s="43"/>
      <c r="Q154" s="43"/>
      <c r="R154" s="48"/>
      <c r="S154" s="102"/>
      <c r="T154" s="98"/>
      <c r="U154" s="103"/>
      <c r="V154" s="103"/>
      <c r="W154" s="104">
        <f t="shared" si="6"/>
      </c>
      <c r="X154" s="105"/>
      <c r="Y154" s="102"/>
      <c r="Z154" s="102"/>
      <c r="AA154" s="102"/>
      <c r="AB154" s="106"/>
      <c r="AC154" s="59"/>
      <c r="AD154" s="75">
        <f>IF(X154="","",VLOOKUP(X154,LISTAS!$A$15:$B$50,2,0))</f>
      </c>
      <c r="AE154" s="25">
        <f>IF(Y154="","",VLOOKUP(Y154,LISTAS!$A$15:$B$50,2,0))</f>
      </c>
      <c r="AF154" s="25">
        <f>IF(Z154="","",VLOOKUP(Z154,LISTAS!$A$15:$B$50,2,0))</f>
      </c>
      <c r="AG154" s="25">
        <f>IF(AA154="","",VLOOKUP(AA154,LISTAS!$A$15:$B$50,2,0))</f>
      </c>
      <c r="AH154" s="26">
        <f>IF(AB154="","",VLOOKUP(AB154,LISTAS!$A$15:$B$50,2,0))</f>
      </c>
    </row>
    <row r="155" spans="1:34" s="8" customFormat="1" ht="51">
      <c r="A155" s="94"/>
      <c r="B155" s="36">
        <f>+IF(ISBLANK(A155),"",VLOOKUP(A155,LISTAS!$D$15:$E$20,2,0))</f>
      </c>
      <c r="C155" s="95"/>
      <c r="D155" s="81"/>
      <c r="E155" s="96"/>
      <c r="F155" s="97"/>
      <c r="G155" s="98"/>
      <c r="H155" s="99"/>
      <c r="I155" s="97"/>
      <c r="J155" s="100" t="str">
        <f t="shared" si="8"/>
        <v>&gt;
&gt;
&gt;</v>
      </c>
      <c r="K155" s="101"/>
      <c r="L155" s="101"/>
      <c r="M155" s="101"/>
      <c r="N155" s="41" t="str">
        <f t="shared" si="7"/>
        <v>
</v>
      </c>
      <c r="O155" s="47"/>
      <c r="P155" s="43"/>
      <c r="Q155" s="43"/>
      <c r="R155" s="48"/>
      <c r="S155" s="102"/>
      <c r="T155" s="98"/>
      <c r="U155" s="103"/>
      <c r="V155" s="103"/>
      <c r="W155" s="104">
        <f t="shared" si="6"/>
      </c>
      <c r="X155" s="105"/>
      <c r="Y155" s="102"/>
      <c r="Z155" s="102"/>
      <c r="AA155" s="102"/>
      <c r="AB155" s="106"/>
      <c r="AC155" s="59"/>
      <c r="AD155" s="75">
        <f>IF(X155="","",VLOOKUP(X155,LISTAS!$A$15:$B$50,2,0))</f>
      </c>
      <c r="AE155" s="25">
        <f>IF(Y155="","",VLOOKUP(Y155,LISTAS!$A$15:$B$50,2,0))</f>
      </c>
      <c r="AF155" s="25">
        <f>IF(Z155="","",VLOOKUP(Z155,LISTAS!$A$15:$B$50,2,0))</f>
      </c>
      <c r="AG155" s="25">
        <f>IF(AA155="","",VLOOKUP(AA155,LISTAS!$A$15:$B$50,2,0))</f>
      </c>
      <c r="AH155" s="26">
        <f>IF(AB155="","",VLOOKUP(AB155,LISTAS!$A$15:$B$50,2,0))</f>
      </c>
    </row>
    <row r="156" spans="1:34" s="8" customFormat="1" ht="51">
      <c r="A156" s="94"/>
      <c r="B156" s="36">
        <f>+IF(ISBLANK(A156),"",VLOOKUP(A156,LISTAS!$D$15:$E$20,2,0))</f>
      </c>
      <c r="C156" s="95"/>
      <c r="D156" s="81"/>
      <c r="E156" s="96"/>
      <c r="F156" s="97"/>
      <c r="G156" s="98"/>
      <c r="H156" s="99"/>
      <c r="I156" s="97"/>
      <c r="J156" s="100" t="str">
        <f t="shared" si="8"/>
        <v>&gt;
&gt;
&gt;</v>
      </c>
      <c r="K156" s="101"/>
      <c r="L156" s="101"/>
      <c r="M156" s="101"/>
      <c r="N156" s="41" t="str">
        <f t="shared" si="7"/>
        <v>
</v>
      </c>
      <c r="O156" s="47"/>
      <c r="P156" s="43"/>
      <c r="Q156" s="43"/>
      <c r="R156" s="48"/>
      <c r="S156" s="102"/>
      <c r="T156" s="98"/>
      <c r="U156" s="103"/>
      <c r="V156" s="103"/>
      <c r="W156" s="104">
        <f t="shared" si="6"/>
      </c>
      <c r="X156" s="105"/>
      <c r="Y156" s="102"/>
      <c r="Z156" s="102"/>
      <c r="AA156" s="102"/>
      <c r="AB156" s="106"/>
      <c r="AC156" s="59"/>
      <c r="AD156" s="75">
        <f>IF(X156="","",VLOOKUP(X156,LISTAS!$A$15:$B$50,2,0))</f>
      </c>
      <c r="AE156" s="25">
        <f>IF(Y156="","",VLOOKUP(Y156,LISTAS!$A$15:$B$50,2,0))</f>
      </c>
      <c r="AF156" s="25">
        <f>IF(Z156="","",VLOOKUP(Z156,LISTAS!$A$15:$B$50,2,0))</f>
      </c>
      <c r="AG156" s="25">
        <f>IF(AA156="","",VLOOKUP(AA156,LISTAS!$A$15:$B$50,2,0))</f>
      </c>
      <c r="AH156" s="26">
        <f>IF(AB156="","",VLOOKUP(AB156,LISTAS!$A$15:$B$50,2,0))</f>
      </c>
    </row>
    <row r="157" spans="1:34" s="8" customFormat="1" ht="51">
      <c r="A157" s="94"/>
      <c r="B157" s="36">
        <f>+IF(ISBLANK(A157),"",VLOOKUP(A157,LISTAS!$D$15:$E$20,2,0))</f>
      </c>
      <c r="C157" s="95"/>
      <c r="D157" s="81"/>
      <c r="E157" s="96"/>
      <c r="F157" s="97"/>
      <c r="G157" s="98"/>
      <c r="H157" s="99"/>
      <c r="I157" s="97"/>
      <c r="J157" s="100" t="str">
        <f t="shared" si="8"/>
        <v>&gt;
&gt;
&gt;</v>
      </c>
      <c r="K157" s="101"/>
      <c r="L157" s="101"/>
      <c r="M157" s="101"/>
      <c r="N157" s="41" t="str">
        <f t="shared" si="7"/>
        <v>
</v>
      </c>
      <c r="O157" s="47"/>
      <c r="P157" s="43"/>
      <c r="Q157" s="43"/>
      <c r="R157" s="48"/>
      <c r="S157" s="102"/>
      <c r="T157" s="98"/>
      <c r="U157" s="103"/>
      <c r="V157" s="103"/>
      <c r="W157" s="104">
        <f t="shared" si="6"/>
      </c>
      <c r="X157" s="105"/>
      <c r="Y157" s="102"/>
      <c r="Z157" s="102"/>
      <c r="AA157" s="102"/>
      <c r="AB157" s="106"/>
      <c r="AC157" s="59"/>
      <c r="AD157" s="75">
        <f>IF(X157="","",VLOOKUP(X157,LISTAS!$A$15:$B$50,2,0))</f>
      </c>
      <c r="AE157" s="25">
        <f>IF(Y157="","",VLOOKUP(Y157,LISTAS!$A$15:$B$50,2,0))</f>
      </c>
      <c r="AF157" s="25">
        <f>IF(Z157="","",VLOOKUP(Z157,LISTAS!$A$15:$B$50,2,0))</f>
      </c>
      <c r="AG157" s="25">
        <f>IF(AA157="","",VLOOKUP(AA157,LISTAS!$A$15:$B$50,2,0))</f>
      </c>
      <c r="AH157" s="26">
        <f>IF(AB157="","",VLOOKUP(AB157,LISTAS!$A$15:$B$50,2,0))</f>
      </c>
    </row>
    <row r="158" spans="1:34" s="8" customFormat="1" ht="51">
      <c r="A158" s="94"/>
      <c r="B158" s="36">
        <f>+IF(ISBLANK(A158),"",VLOOKUP(A158,LISTAS!$D$15:$E$20,2,0))</f>
      </c>
      <c r="C158" s="95"/>
      <c r="D158" s="81"/>
      <c r="E158" s="96"/>
      <c r="F158" s="97"/>
      <c r="G158" s="98"/>
      <c r="H158" s="99"/>
      <c r="I158" s="97"/>
      <c r="J158" s="100" t="str">
        <f t="shared" si="8"/>
        <v>&gt;
&gt;
&gt;</v>
      </c>
      <c r="K158" s="101"/>
      <c r="L158" s="101"/>
      <c r="M158" s="101"/>
      <c r="N158" s="41" t="str">
        <f t="shared" si="7"/>
        <v>
</v>
      </c>
      <c r="O158" s="47"/>
      <c r="P158" s="43"/>
      <c r="Q158" s="43"/>
      <c r="R158" s="48"/>
      <c r="S158" s="102"/>
      <c r="T158" s="98"/>
      <c r="U158" s="103"/>
      <c r="V158" s="103"/>
      <c r="W158" s="104">
        <f t="shared" si="6"/>
      </c>
      <c r="X158" s="105"/>
      <c r="Y158" s="102"/>
      <c r="Z158" s="102"/>
      <c r="AA158" s="102"/>
      <c r="AB158" s="106"/>
      <c r="AC158" s="59"/>
      <c r="AD158" s="75">
        <f>IF(X158="","",VLOOKUP(X158,LISTAS!$A$15:$B$50,2,0))</f>
      </c>
      <c r="AE158" s="25">
        <f>IF(Y158="","",VLOOKUP(Y158,LISTAS!$A$15:$B$50,2,0))</f>
      </c>
      <c r="AF158" s="25">
        <f>IF(Z158="","",VLOOKUP(Z158,LISTAS!$A$15:$B$50,2,0))</f>
      </c>
      <c r="AG158" s="25">
        <f>IF(AA158="","",VLOOKUP(AA158,LISTAS!$A$15:$B$50,2,0))</f>
      </c>
      <c r="AH158" s="26">
        <f>IF(AB158="","",VLOOKUP(AB158,LISTAS!$A$15:$B$50,2,0))</f>
      </c>
    </row>
    <row r="159" spans="1:34" s="8" customFormat="1" ht="51">
      <c r="A159" s="94"/>
      <c r="B159" s="36">
        <f>+IF(ISBLANK(A159),"",VLOOKUP(A159,LISTAS!$D$15:$E$20,2,0))</f>
      </c>
      <c r="C159" s="95"/>
      <c r="D159" s="81"/>
      <c r="E159" s="96"/>
      <c r="F159" s="97"/>
      <c r="G159" s="98"/>
      <c r="H159" s="99"/>
      <c r="I159" s="97"/>
      <c r="J159" s="100" t="str">
        <f t="shared" si="8"/>
        <v>&gt;
&gt;
&gt;</v>
      </c>
      <c r="K159" s="101"/>
      <c r="L159" s="101"/>
      <c r="M159" s="101"/>
      <c r="N159" s="41" t="str">
        <f t="shared" si="7"/>
        <v>
</v>
      </c>
      <c r="O159" s="47"/>
      <c r="P159" s="43"/>
      <c r="Q159" s="43"/>
      <c r="R159" s="48"/>
      <c r="S159" s="102"/>
      <c r="T159" s="98"/>
      <c r="U159" s="103"/>
      <c r="V159" s="103"/>
      <c r="W159" s="104">
        <f t="shared" si="6"/>
      </c>
      <c r="X159" s="105"/>
      <c r="Y159" s="102"/>
      <c r="Z159" s="102"/>
      <c r="AA159" s="102"/>
      <c r="AB159" s="106"/>
      <c r="AC159" s="59"/>
      <c r="AD159" s="75">
        <f>IF(X159="","",VLOOKUP(X159,LISTAS!$A$15:$B$50,2,0))</f>
      </c>
      <c r="AE159" s="25">
        <f>IF(Y159="","",VLOOKUP(Y159,LISTAS!$A$15:$B$50,2,0))</f>
      </c>
      <c r="AF159" s="25">
        <f>IF(Z159="","",VLOOKUP(Z159,LISTAS!$A$15:$B$50,2,0))</f>
      </c>
      <c r="AG159" s="25">
        <f>IF(AA159="","",VLOOKUP(AA159,LISTAS!$A$15:$B$50,2,0))</f>
      </c>
      <c r="AH159" s="26">
        <f>IF(AB159="","",VLOOKUP(AB159,LISTAS!$A$15:$B$50,2,0))</f>
      </c>
    </row>
    <row r="160" spans="1:34" s="8" customFormat="1" ht="51">
      <c r="A160" s="94"/>
      <c r="B160" s="36">
        <f>+IF(ISBLANK(A160),"",VLOOKUP(A160,LISTAS!$D$15:$E$20,2,0))</f>
      </c>
      <c r="C160" s="95"/>
      <c r="D160" s="81"/>
      <c r="E160" s="96"/>
      <c r="F160" s="97"/>
      <c r="G160" s="98"/>
      <c r="H160" s="99"/>
      <c r="I160" s="97"/>
      <c r="J160" s="100" t="str">
        <f t="shared" si="8"/>
        <v>&gt;
&gt;
&gt;</v>
      </c>
      <c r="K160" s="101"/>
      <c r="L160" s="101"/>
      <c r="M160" s="101"/>
      <c r="N160" s="41" t="str">
        <f t="shared" si="7"/>
        <v>
</v>
      </c>
      <c r="O160" s="47"/>
      <c r="P160" s="43"/>
      <c r="Q160" s="43"/>
      <c r="R160" s="48"/>
      <c r="S160" s="102"/>
      <c r="T160" s="98"/>
      <c r="U160" s="103"/>
      <c r="V160" s="103"/>
      <c r="W160" s="104">
        <f t="shared" si="6"/>
      </c>
      <c r="X160" s="105"/>
      <c r="Y160" s="102"/>
      <c r="Z160" s="102"/>
      <c r="AA160" s="102"/>
      <c r="AB160" s="106"/>
      <c r="AC160" s="59"/>
      <c r="AD160" s="75">
        <f>IF(X160="","",VLOOKUP(X160,LISTAS!$A$15:$B$50,2,0))</f>
      </c>
      <c r="AE160" s="25">
        <f>IF(Y160="","",VLOOKUP(Y160,LISTAS!$A$15:$B$50,2,0))</f>
      </c>
      <c r="AF160" s="25">
        <f>IF(Z160="","",VLOOKUP(Z160,LISTAS!$A$15:$B$50,2,0))</f>
      </c>
      <c r="AG160" s="25">
        <f>IF(AA160="","",VLOOKUP(AA160,LISTAS!$A$15:$B$50,2,0))</f>
      </c>
      <c r="AH160" s="26">
        <f>IF(AB160="","",VLOOKUP(AB160,LISTAS!$A$15:$B$50,2,0))</f>
      </c>
    </row>
    <row r="161" spans="1:34" s="8" customFormat="1" ht="51">
      <c r="A161" s="94"/>
      <c r="B161" s="36">
        <f>+IF(ISBLANK(A161),"",VLOOKUP(A161,LISTAS!$D$15:$E$20,2,0))</f>
      </c>
      <c r="C161" s="95"/>
      <c r="D161" s="81"/>
      <c r="E161" s="96"/>
      <c r="F161" s="97"/>
      <c r="G161" s="98"/>
      <c r="H161" s="99"/>
      <c r="I161" s="97"/>
      <c r="J161" s="100" t="str">
        <f t="shared" si="8"/>
        <v>&gt;
&gt;
&gt;</v>
      </c>
      <c r="K161" s="101"/>
      <c r="L161" s="101"/>
      <c r="M161" s="101"/>
      <c r="N161" s="41" t="str">
        <f t="shared" si="7"/>
        <v>
</v>
      </c>
      <c r="O161" s="47"/>
      <c r="P161" s="43"/>
      <c r="Q161" s="43"/>
      <c r="R161" s="48"/>
      <c r="S161" s="102"/>
      <c r="T161" s="98"/>
      <c r="U161" s="103"/>
      <c r="V161" s="103"/>
      <c r="W161" s="104">
        <f t="shared" si="6"/>
      </c>
      <c r="X161" s="105"/>
      <c r="Y161" s="102"/>
      <c r="Z161" s="102"/>
      <c r="AA161" s="102"/>
      <c r="AB161" s="106"/>
      <c r="AC161" s="59"/>
      <c r="AD161" s="75">
        <f>IF(X161="","",VLOOKUP(X161,LISTAS!$A$15:$B$50,2,0))</f>
      </c>
      <c r="AE161" s="25">
        <f>IF(Y161="","",VLOOKUP(Y161,LISTAS!$A$15:$B$50,2,0))</f>
      </c>
      <c r="AF161" s="25">
        <f>IF(Z161="","",VLOOKUP(Z161,LISTAS!$A$15:$B$50,2,0))</f>
      </c>
      <c r="AG161" s="25">
        <f>IF(AA161="","",VLOOKUP(AA161,LISTAS!$A$15:$B$50,2,0))</f>
      </c>
      <c r="AH161" s="26">
        <f>IF(AB161="","",VLOOKUP(AB161,LISTAS!$A$15:$B$50,2,0))</f>
      </c>
    </row>
    <row r="162" spans="1:34" s="8" customFormat="1" ht="51">
      <c r="A162" s="94"/>
      <c r="B162" s="36">
        <f>+IF(ISBLANK(A162),"",VLOOKUP(A162,LISTAS!$D$15:$E$20,2,0))</f>
      </c>
      <c r="C162" s="95"/>
      <c r="D162" s="81"/>
      <c r="E162" s="96"/>
      <c r="F162" s="97"/>
      <c r="G162" s="98"/>
      <c r="H162" s="99"/>
      <c r="I162" s="97"/>
      <c r="J162" s="100" t="str">
        <f t="shared" si="8"/>
        <v>&gt;
&gt;
&gt;</v>
      </c>
      <c r="K162" s="101"/>
      <c r="L162" s="101"/>
      <c r="M162" s="101"/>
      <c r="N162" s="41" t="str">
        <f t="shared" si="7"/>
        <v>
</v>
      </c>
      <c r="O162" s="47"/>
      <c r="P162" s="43"/>
      <c r="Q162" s="43"/>
      <c r="R162" s="48"/>
      <c r="S162" s="102"/>
      <c r="T162" s="98"/>
      <c r="U162" s="103"/>
      <c r="V162" s="103"/>
      <c r="W162" s="104">
        <f t="shared" si="6"/>
      </c>
      <c r="X162" s="105"/>
      <c r="Y162" s="102"/>
      <c r="Z162" s="102"/>
      <c r="AA162" s="102"/>
      <c r="AB162" s="106"/>
      <c r="AC162" s="59"/>
      <c r="AD162" s="75">
        <f>IF(X162="","",VLOOKUP(X162,LISTAS!$A$15:$B$50,2,0))</f>
      </c>
      <c r="AE162" s="25">
        <f>IF(Y162="","",VLOOKUP(Y162,LISTAS!$A$15:$B$50,2,0))</f>
      </c>
      <c r="AF162" s="25">
        <f>IF(Z162="","",VLOOKUP(Z162,LISTAS!$A$15:$B$50,2,0))</f>
      </c>
      <c r="AG162" s="25">
        <f>IF(AA162="","",VLOOKUP(AA162,LISTAS!$A$15:$B$50,2,0))</f>
      </c>
      <c r="AH162" s="26">
        <f>IF(AB162="","",VLOOKUP(AB162,LISTAS!$A$15:$B$50,2,0))</f>
      </c>
    </row>
    <row r="163" spans="1:34" s="8" customFormat="1" ht="51">
      <c r="A163" s="94"/>
      <c r="B163" s="36">
        <f>+IF(ISBLANK(A163),"",VLOOKUP(A163,LISTAS!$D$15:$E$20,2,0))</f>
      </c>
      <c r="C163" s="95"/>
      <c r="D163" s="81"/>
      <c r="E163" s="96"/>
      <c r="F163" s="97"/>
      <c r="G163" s="98"/>
      <c r="H163" s="99"/>
      <c r="I163" s="97"/>
      <c r="J163" s="100" t="str">
        <f t="shared" si="8"/>
        <v>&gt;
&gt;
&gt;</v>
      </c>
      <c r="K163" s="101"/>
      <c r="L163" s="101"/>
      <c r="M163" s="101"/>
      <c r="N163" s="41" t="str">
        <f t="shared" si="7"/>
        <v>
</v>
      </c>
      <c r="O163" s="47"/>
      <c r="P163" s="43"/>
      <c r="Q163" s="43"/>
      <c r="R163" s="48"/>
      <c r="S163" s="102"/>
      <c r="T163" s="98"/>
      <c r="U163" s="103"/>
      <c r="V163" s="103"/>
      <c r="W163" s="104">
        <f t="shared" si="6"/>
      </c>
      <c r="X163" s="105"/>
      <c r="Y163" s="102"/>
      <c r="Z163" s="102"/>
      <c r="AA163" s="102"/>
      <c r="AB163" s="106"/>
      <c r="AC163" s="59"/>
      <c r="AD163" s="75">
        <f>IF(X163="","",VLOOKUP(X163,LISTAS!$A$15:$B$50,2,0))</f>
      </c>
      <c r="AE163" s="25">
        <f>IF(Y163="","",VLOOKUP(Y163,LISTAS!$A$15:$B$50,2,0))</f>
      </c>
      <c r="AF163" s="25">
        <f>IF(Z163="","",VLOOKUP(Z163,LISTAS!$A$15:$B$50,2,0))</f>
      </c>
      <c r="AG163" s="25">
        <f>IF(AA163="","",VLOOKUP(AA163,LISTAS!$A$15:$B$50,2,0))</f>
      </c>
      <c r="AH163" s="26">
        <f>IF(AB163="","",VLOOKUP(AB163,LISTAS!$A$15:$B$50,2,0))</f>
      </c>
    </row>
    <row r="164" spans="1:34" s="8" customFormat="1" ht="51">
      <c r="A164" s="94"/>
      <c r="B164" s="36">
        <f>+IF(ISBLANK(A164),"",VLOOKUP(A164,LISTAS!$D$15:$E$20,2,0))</f>
      </c>
      <c r="C164" s="95"/>
      <c r="D164" s="81"/>
      <c r="E164" s="96"/>
      <c r="F164" s="97"/>
      <c r="G164" s="98"/>
      <c r="H164" s="99"/>
      <c r="I164" s="97"/>
      <c r="J164" s="100" t="str">
        <f t="shared" si="8"/>
        <v>&gt;
&gt;
&gt;</v>
      </c>
      <c r="K164" s="101"/>
      <c r="L164" s="101"/>
      <c r="M164" s="101"/>
      <c r="N164" s="41" t="str">
        <f t="shared" si="7"/>
        <v>
</v>
      </c>
      <c r="O164" s="47"/>
      <c r="P164" s="43"/>
      <c r="Q164" s="43"/>
      <c r="R164" s="48"/>
      <c r="S164" s="102"/>
      <c r="T164" s="98"/>
      <c r="U164" s="103"/>
      <c r="V164" s="103"/>
      <c r="W164" s="104">
        <f t="shared" si="6"/>
      </c>
      <c r="X164" s="105"/>
      <c r="Y164" s="102"/>
      <c r="Z164" s="102"/>
      <c r="AA164" s="102"/>
      <c r="AB164" s="106"/>
      <c r="AC164" s="59"/>
      <c r="AD164" s="75">
        <f>IF(X164="","",VLOOKUP(X164,LISTAS!$A$15:$B$50,2,0))</f>
      </c>
      <c r="AE164" s="25">
        <f>IF(Y164="","",VLOOKUP(Y164,LISTAS!$A$15:$B$50,2,0))</f>
      </c>
      <c r="AF164" s="25">
        <f>IF(Z164="","",VLOOKUP(Z164,LISTAS!$A$15:$B$50,2,0))</f>
      </c>
      <c r="AG164" s="25">
        <f>IF(AA164="","",VLOOKUP(AA164,LISTAS!$A$15:$B$50,2,0))</f>
      </c>
      <c r="AH164" s="26">
        <f>IF(AB164="","",VLOOKUP(AB164,LISTAS!$A$15:$B$50,2,0))</f>
      </c>
    </row>
    <row r="165" spans="1:34" s="8" customFormat="1" ht="51">
      <c r="A165" s="94"/>
      <c r="B165" s="36">
        <f>+IF(ISBLANK(A165),"",VLOOKUP(A165,LISTAS!$D$15:$E$20,2,0))</f>
      </c>
      <c r="C165" s="95"/>
      <c r="D165" s="81"/>
      <c r="E165" s="96"/>
      <c r="F165" s="97"/>
      <c r="G165" s="98"/>
      <c r="H165" s="99"/>
      <c r="I165" s="97"/>
      <c r="J165" s="100" t="str">
        <f t="shared" si="8"/>
        <v>&gt;
&gt;
&gt;</v>
      </c>
      <c r="K165" s="101"/>
      <c r="L165" s="101"/>
      <c r="M165" s="101"/>
      <c r="N165" s="41" t="str">
        <f t="shared" si="7"/>
        <v>
</v>
      </c>
      <c r="O165" s="47"/>
      <c r="P165" s="43"/>
      <c r="Q165" s="43"/>
      <c r="R165" s="48"/>
      <c r="S165" s="102"/>
      <c r="T165" s="98"/>
      <c r="U165" s="103"/>
      <c r="V165" s="103"/>
      <c r="W165" s="104">
        <f t="shared" si="6"/>
      </c>
      <c r="X165" s="105"/>
      <c r="Y165" s="102"/>
      <c r="Z165" s="102"/>
      <c r="AA165" s="102"/>
      <c r="AB165" s="106"/>
      <c r="AC165" s="59"/>
      <c r="AD165" s="75">
        <f>IF(X165="","",VLOOKUP(X165,LISTAS!$A$15:$B$50,2,0))</f>
      </c>
      <c r="AE165" s="25">
        <f>IF(Y165="","",VLOOKUP(Y165,LISTAS!$A$15:$B$50,2,0))</f>
      </c>
      <c r="AF165" s="25">
        <f>IF(Z165="","",VLOOKUP(Z165,LISTAS!$A$15:$B$50,2,0))</f>
      </c>
      <c r="AG165" s="25">
        <f>IF(AA165="","",VLOOKUP(AA165,LISTAS!$A$15:$B$50,2,0))</f>
      </c>
      <c r="AH165" s="26">
        <f>IF(AB165="","",VLOOKUP(AB165,LISTAS!$A$15:$B$50,2,0))</f>
      </c>
    </row>
    <row r="166" spans="1:34" s="8" customFormat="1" ht="51">
      <c r="A166" s="94"/>
      <c r="B166" s="36">
        <f>+IF(ISBLANK(A166),"",VLOOKUP(A166,LISTAS!$D$15:$E$20,2,0))</f>
      </c>
      <c r="C166" s="95"/>
      <c r="D166" s="81"/>
      <c r="E166" s="96"/>
      <c r="F166" s="97"/>
      <c r="G166" s="98"/>
      <c r="H166" s="99"/>
      <c r="I166" s="97"/>
      <c r="J166" s="100" t="str">
        <f t="shared" si="8"/>
        <v>&gt;
&gt;
&gt;</v>
      </c>
      <c r="K166" s="101"/>
      <c r="L166" s="101"/>
      <c r="M166" s="101"/>
      <c r="N166" s="41" t="str">
        <f t="shared" si="7"/>
        <v>
</v>
      </c>
      <c r="O166" s="47"/>
      <c r="P166" s="43"/>
      <c r="Q166" s="43"/>
      <c r="R166" s="48"/>
      <c r="S166" s="102"/>
      <c r="T166" s="98"/>
      <c r="U166" s="103"/>
      <c r="V166" s="103"/>
      <c r="W166" s="104">
        <f t="shared" si="6"/>
      </c>
      <c r="X166" s="105"/>
      <c r="Y166" s="102"/>
      <c r="Z166" s="102"/>
      <c r="AA166" s="102"/>
      <c r="AB166" s="106"/>
      <c r="AC166" s="59"/>
      <c r="AD166" s="75">
        <f>IF(X166="","",VLOOKUP(X166,LISTAS!$A$15:$B$50,2,0))</f>
      </c>
      <c r="AE166" s="25">
        <f>IF(Y166="","",VLOOKUP(Y166,LISTAS!$A$15:$B$50,2,0))</f>
      </c>
      <c r="AF166" s="25">
        <f>IF(Z166="","",VLOOKUP(Z166,LISTAS!$A$15:$B$50,2,0))</f>
      </c>
      <c r="AG166" s="25">
        <f>IF(AA166="","",VLOOKUP(AA166,LISTAS!$A$15:$B$50,2,0))</f>
      </c>
      <c r="AH166" s="26">
        <f>IF(AB166="","",VLOOKUP(AB166,LISTAS!$A$15:$B$50,2,0))</f>
      </c>
    </row>
    <row r="167" spans="1:34" s="8" customFormat="1" ht="51">
      <c r="A167" s="94"/>
      <c r="B167" s="36">
        <f>+IF(ISBLANK(A167),"",VLOOKUP(A167,LISTAS!$D$15:$E$20,2,0))</f>
      </c>
      <c r="C167" s="95"/>
      <c r="D167" s="81"/>
      <c r="E167" s="96"/>
      <c r="F167" s="97"/>
      <c r="G167" s="98"/>
      <c r="H167" s="99"/>
      <c r="I167" s="97"/>
      <c r="J167" s="100" t="str">
        <f t="shared" si="8"/>
        <v>&gt;
&gt;
&gt;</v>
      </c>
      <c r="K167" s="101"/>
      <c r="L167" s="101"/>
      <c r="M167" s="101"/>
      <c r="N167" s="41" t="str">
        <f t="shared" si="7"/>
        <v>
</v>
      </c>
      <c r="O167" s="47"/>
      <c r="P167" s="43"/>
      <c r="Q167" s="43"/>
      <c r="R167" s="48"/>
      <c r="S167" s="102"/>
      <c r="T167" s="98"/>
      <c r="U167" s="103"/>
      <c r="V167" s="103"/>
      <c r="W167" s="104">
        <f t="shared" si="6"/>
      </c>
      <c r="X167" s="105"/>
      <c r="Y167" s="102"/>
      <c r="Z167" s="102"/>
      <c r="AA167" s="102"/>
      <c r="AB167" s="106"/>
      <c r="AC167" s="59"/>
      <c r="AD167" s="75">
        <f>IF(X167="","",VLOOKUP(X167,LISTAS!$A$15:$B$50,2,0))</f>
      </c>
      <c r="AE167" s="25">
        <f>IF(Y167="","",VLOOKUP(Y167,LISTAS!$A$15:$B$50,2,0))</f>
      </c>
      <c r="AF167" s="25">
        <f>IF(Z167="","",VLOOKUP(Z167,LISTAS!$A$15:$B$50,2,0))</f>
      </c>
      <c r="AG167" s="25">
        <f>IF(AA167="","",VLOOKUP(AA167,LISTAS!$A$15:$B$50,2,0))</f>
      </c>
      <c r="AH167" s="26">
        <f>IF(AB167="","",VLOOKUP(AB167,LISTAS!$A$15:$B$50,2,0))</f>
      </c>
    </row>
    <row r="168" spans="1:34" s="8" customFormat="1" ht="51">
      <c r="A168" s="94"/>
      <c r="B168" s="36">
        <f>+IF(ISBLANK(A168),"",VLOOKUP(A168,LISTAS!$D$15:$E$20,2,0))</f>
      </c>
      <c r="C168" s="95"/>
      <c r="D168" s="81"/>
      <c r="E168" s="96"/>
      <c r="F168" s="97"/>
      <c r="G168" s="98"/>
      <c r="H168" s="99"/>
      <c r="I168" s="97"/>
      <c r="J168" s="100" t="str">
        <f t="shared" si="8"/>
        <v>&gt;
&gt;
&gt;</v>
      </c>
      <c r="K168" s="101"/>
      <c r="L168" s="101"/>
      <c r="M168" s="101"/>
      <c r="N168" s="41" t="str">
        <f t="shared" si="7"/>
        <v>
</v>
      </c>
      <c r="O168" s="47"/>
      <c r="P168" s="43"/>
      <c r="Q168" s="43"/>
      <c r="R168" s="48"/>
      <c r="S168" s="102"/>
      <c r="T168" s="98"/>
      <c r="U168" s="103"/>
      <c r="V168" s="103"/>
      <c r="W168" s="104">
        <f t="shared" si="6"/>
      </c>
      <c r="X168" s="105"/>
      <c r="Y168" s="102"/>
      <c r="Z168" s="102"/>
      <c r="AA168" s="102"/>
      <c r="AB168" s="106"/>
      <c r="AC168" s="59"/>
      <c r="AD168" s="75">
        <f>IF(X168="","",VLOOKUP(X168,LISTAS!$A$15:$B$50,2,0))</f>
      </c>
      <c r="AE168" s="25">
        <f>IF(Y168="","",VLOOKUP(Y168,LISTAS!$A$15:$B$50,2,0))</f>
      </c>
      <c r="AF168" s="25">
        <f>IF(Z168="","",VLOOKUP(Z168,LISTAS!$A$15:$B$50,2,0))</f>
      </c>
      <c r="AG168" s="25">
        <f>IF(AA168="","",VLOOKUP(AA168,LISTAS!$A$15:$B$50,2,0))</f>
      </c>
      <c r="AH168" s="26">
        <f>IF(AB168="","",VLOOKUP(AB168,LISTAS!$A$15:$B$50,2,0))</f>
      </c>
    </row>
    <row r="169" spans="1:34" s="8" customFormat="1" ht="51">
      <c r="A169" s="94"/>
      <c r="B169" s="36">
        <f>+IF(ISBLANK(A169),"",VLOOKUP(A169,LISTAS!$D$15:$E$20,2,0))</f>
      </c>
      <c r="C169" s="95"/>
      <c r="D169" s="81"/>
      <c r="E169" s="96"/>
      <c r="F169" s="97"/>
      <c r="G169" s="98"/>
      <c r="H169" s="99"/>
      <c r="I169" s="97"/>
      <c r="J169" s="100" t="str">
        <f t="shared" si="8"/>
        <v>&gt;
&gt;
&gt;</v>
      </c>
      <c r="K169" s="101"/>
      <c r="L169" s="101"/>
      <c r="M169" s="101"/>
      <c r="N169" s="41" t="str">
        <f t="shared" si="7"/>
        <v>
</v>
      </c>
      <c r="O169" s="47"/>
      <c r="P169" s="43"/>
      <c r="Q169" s="43"/>
      <c r="R169" s="48"/>
      <c r="S169" s="102"/>
      <c r="T169" s="98"/>
      <c r="U169" s="103"/>
      <c r="V169" s="103"/>
      <c r="W169" s="104">
        <f t="shared" si="6"/>
      </c>
      <c r="X169" s="105"/>
      <c r="Y169" s="102"/>
      <c r="Z169" s="102"/>
      <c r="AA169" s="102"/>
      <c r="AB169" s="106"/>
      <c r="AC169" s="59"/>
      <c r="AD169" s="75">
        <f>IF(X169="","",VLOOKUP(X169,LISTAS!$A$15:$B$50,2,0))</f>
      </c>
      <c r="AE169" s="25">
        <f>IF(Y169="","",VLOOKUP(Y169,LISTAS!$A$15:$B$50,2,0))</f>
      </c>
      <c r="AF169" s="25">
        <f>IF(Z169="","",VLOOKUP(Z169,LISTAS!$A$15:$B$50,2,0))</f>
      </c>
      <c r="AG169" s="25">
        <f>IF(AA169="","",VLOOKUP(AA169,LISTAS!$A$15:$B$50,2,0))</f>
      </c>
      <c r="AH169" s="26">
        <f>IF(AB169="","",VLOOKUP(AB169,LISTAS!$A$15:$B$50,2,0))</f>
      </c>
    </row>
    <row r="170" spans="1:34" s="8" customFormat="1" ht="51">
      <c r="A170" s="94"/>
      <c r="B170" s="36">
        <f>+IF(ISBLANK(A170),"",VLOOKUP(A170,LISTAS!$D$15:$E$20,2,0))</f>
      </c>
      <c r="C170" s="95"/>
      <c r="D170" s="81"/>
      <c r="E170" s="96"/>
      <c r="F170" s="97"/>
      <c r="G170" s="98"/>
      <c r="H170" s="99"/>
      <c r="I170" s="97"/>
      <c r="J170" s="100" t="str">
        <f t="shared" si="8"/>
        <v>&gt;
&gt;
&gt;</v>
      </c>
      <c r="K170" s="101"/>
      <c r="L170" s="101"/>
      <c r="M170" s="101"/>
      <c r="N170" s="41" t="str">
        <f t="shared" si="7"/>
        <v>
</v>
      </c>
      <c r="O170" s="47"/>
      <c r="P170" s="43"/>
      <c r="Q170" s="43"/>
      <c r="R170" s="48"/>
      <c r="S170" s="102"/>
      <c r="T170" s="98"/>
      <c r="U170" s="103"/>
      <c r="V170" s="103"/>
      <c r="W170" s="104">
        <f t="shared" si="6"/>
      </c>
      <c r="X170" s="105"/>
      <c r="Y170" s="102"/>
      <c r="Z170" s="102"/>
      <c r="AA170" s="102"/>
      <c r="AB170" s="106"/>
      <c r="AC170" s="59"/>
      <c r="AD170" s="75">
        <f>IF(X170="","",VLOOKUP(X170,LISTAS!$A$15:$B$50,2,0))</f>
      </c>
      <c r="AE170" s="25">
        <f>IF(Y170="","",VLOOKUP(Y170,LISTAS!$A$15:$B$50,2,0))</f>
      </c>
      <c r="AF170" s="25">
        <f>IF(Z170="","",VLOOKUP(Z170,LISTAS!$A$15:$B$50,2,0))</f>
      </c>
      <c r="AG170" s="25">
        <f>IF(AA170="","",VLOOKUP(AA170,LISTAS!$A$15:$B$50,2,0))</f>
      </c>
      <c r="AH170" s="26">
        <f>IF(AB170="","",VLOOKUP(AB170,LISTAS!$A$15:$B$50,2,0))</f>
      </c>
    </row>
    <row r="171" spans="1:34" s="8" customFormat="1" ht="51">
      <c r="A171" s="94"/>
      <c r="B171" s="36">
        <f>+IF(ISBLANK(A171),"",VLOOKUP(A171,LISTAS!$D$15:$E$20,2,0))</f>
      </c>
      <c r="C171" s="95"/>
      <c r="D171" s="81"/>
      <c r="E171" s="96"/>
      <c r="F171" s="97"/>
      <c r="G171" s="98"/>
      <c r="H171" s="99"/>
      <c r="I171" s="97"/>
      <c r="J171" s="100" t="str">
        <f t="shared" si="8"/>
        <v>&gt;
&gt;
&gt;</v>
      </c>
      <c r="K171" s="101"/>
      <c r="L171" s="101"/>
      <c r="M171" s="101"/>
      <c r="N171" s="41" t="str">
        <f t="shared" si="7"/>
        <v>
</v>
      </c>
      <c r="O171" s="47"/>
      <c r="P171" s="43"/>
      <c r="Q171" s="43"/>
      <c r="R171" s="48"/>
      <c r="S171" s="102"/>
      <c r="T171" s="98"/>
      <c r="U171" s="103"/>
      <c r="V171" s="103"/>
      <c r="W171" s="104">
        <f t="shared" si="6"/>
      </c>
      <c r="X171" s="105"/>
      <c r="Y171" s="102"/>
      <c r="Z171" s="102"/>
      <c r="AA171" s="102"/>
      <c r="AB171" s="106"/>
      <c r="AC171" s="59"/>
      <c r="AD171" s="75">
        <f>IF(X171="","",VLOOKUP(X171,LISTAS!$A$15:$B$50,2,0))</f>
      </c>
      <c r="AE171" s="25">
        <f>IF(Y171="","",VLOOKUP(Y171,LISTAS!$A$15:$B$50,2,0))</f>
      </c>
      <c r="AF171" s="25">
        <f>IF(Z171="","",VLOOKUP(Z171,LISTAS!$A$15:$B$50,2,0))</f>
      </c>
      <c r="AG171" s="25">
        <f>IF(AA171="","",VLOOKUP(AA171,LISTAS!$A$15:$B$50,2,0))</f>
      </c>
      <c r="AH171" s="26">
        <f>IF(AB171="","",VLOOKUP(AB171,LISTAS!$A$15:$B$50,2,0))</f>
      </c>
    </row>
    <row r="172" spans="1:34" s="8" customFormat="1" ht="51">
      <c r="A172" s="94"/>
      <c r="B172" s="36">
        <f>+IF(ISBLANK(A172),"",VLOOKUP(A172,LISTAS!$D$15:$E$20,2,0))</f>
      </c>
      <c r="C172" s="95"/>
      <c r="D172" s="81"/>
      <c r="E172" s="96"/>
      <c r="F172" s="97"/>
      <c r="G172" s="98"/>
      <c r="H172" s="99"/>
      <c r="I172" s="97"/>
      <c r="J172" s="100" t="str">
        <f t="shared" si="8"/>
        <v>&gt;
&gt;
&gt;</v>
      </c>
      <c r="K172" s="101"/>
      <c r="L172" s="101"/>
      <c r="M172" s="101"/>
      <c r="N172" s="41" t="str">
        <f t="shared" si="7"/>
        <v>
</v>
      </c>
      <c r="O172" s="47"/>
      <c r="P172" s="43"/>
      <c r="Q172" s="43"/>
      <c r="R172" s="48"/>
      <c r="S172" s="102"/>
      <c r="T172" s="98"/>
      <c r="U172" s="103"/>
      <c r="V172" s="103"/>
      <c r="W172" s="104">
        <f t="shared" si="6"/>
      </c>
      <c r="X172" s="105"/>
      <c r="Y172" s="102"/>
      <c r="Z172" s="102"/>
      <c r="AA172" s="102"/>
      <c r="AB172" s="106"/>
      <c r="AC172" s="59"/>
      <c r="AD172" s="75">
        <f>IF(X172="","",VLOOKUP(X172,LISTAS!$A$15:$B$50,2,0))</f>
      </c>
      <c r="AE172" s="25">
        <f>IF(Y172="","",VLOOKUP(Y172,LISTAS!$A$15:$B$50,2,0))</f>
      </c>
      <c r="AF172" s="25">
        <f>IF(Z172="","",VLOOKUP(Z172,LISTAS!$A$15:$B$50,2,0))</f>
      </c>
      <c r="AG172" s="25">
        <f>IF(AA172="","",VLOOKUP(AA172,LISTAS!$A$15:$B$50,2,0))</f>
      </c>
      <c r="AH172" s="26">
        <f>IF(AB172="","",VLOOKUP(AB172,LISTAS!$A$15:$B$50,2,0))</f>
      </c>
    </row>
    <row r="173" spans="1:34" s="8" customFormat="1" ht="51">
      <c r="A173" s="94"/>
      <c r="B173" s="36">
        <f>+IF(ISBLANK(A173),"",VLOOKUP(A173,LISTAS!$D$15:$E$20,2,0))</f>
      </c>
      <c r="C173" s="95"/>
      <c r="D173" s="81"/>
      <c r="E173" s="96"/>
      <c r="F173" s="97"/>
      <c r="G173" s="98"/>
      <c r="H173" s="99"/>
      <c r="I173" s="97"/>
      <c r="J173" s="100" t="str">
        <f t="shared" si="8"/>
        <v>&gt;
&gt;
&gt;</v>
      </c>
      <c r="K173" s="101"/>
      <c r="L173" s="101"/>
      <c r="M173" s="101"/>
      <c r="N173" s="41" t="str">
        <f t="shared" si="7"/>
        <v>
</v>
      </c>
      <c r="O173" s="47"/>
      <c r="P173" s="43"/>
      <c r="Q173" s="43"/>
      <c r="R173" s="48"/>
      <c r="S173" s="102"/>
      <c r="T173" s="98"/>
      <c r="U173" s="103"/>
      <c r="V173" s="103"/>
      <c r="W173" s="104">
        <f t="shared" si="6"/>
      </c>
      <c r="X173" s="105"/>
      <c r="Y173" s="102"/>
      <c r="Z173" s="102"/>
      <c r="AA173" s="102"/>
      <c r="AB173" s="106"/>
      <c r="AC173" s="59"/>
      <c r="AD173" s="75">
        <f>IF(X173="","",VLOOKUP(X173,LISTAS!$A$15:$B$50,2,0))</f>
      </c>
      <c r="AE173" s="25">
        <f>IF(Y173="","",VLOOKUP(Y173,LISTAS!$A$15:$B$50,2,0))</f>
      </c>
      <c r="AF173" s="25">
        <f>IF(Z173="","",VLOOKUP(Z173,LISTAS!$A$15:$B$50,2,0))</f>
      </c>
      <c r="AG173" s="25">
        <f>IF(AA173="","",VLOOKUP(AA173,LISTAS!$A$15:$B$50,2,0))</f>
      </c>
      <c r="AH173" s="26">
        <f>IF(AB173="","",VLOOKUP(AB173,LISTAS!$A$15:$B$50,2,0))</f>
      </c>
    </row>
    <row r="174" spans="1:34" s="8" customFormat="1" ht="51">
      <c r="A174" s="94"/>
      <c r="B174" s="36">
        <f>+IF(ISBLANK(A174),"",VLOOKUP(A174,LISTAS!$D$15:$E$20,2,0))</f>
      </c>
      <c r="C174" s="95"/>
      <c r="D174" s="81"/>
      <c r="E174" s="96"/>
      <c r="F174" s="97"/>
      <c r="G174" s="98"/>
      <c r="H174" s="99"/>
      <c r="I174" s="97"/>
      <c r="J174" s="100" t="str">
        <f t="shared" si="8"/>
        <v>&gt;
&gt;
&gt;</v>
      </c>
      <c r="K174" s="101"/>
      <c r="L174" s="101"/>
      <c r="M174" s="101"/>
      <c r="N174" s="41" t="str">
        <f t="shared" si="7"/>
        <v>
</v>
      </c>
      <c r="O174" s="47"/>
      <c r="P174" s="43"/>
      <c r="Q174" s="43"/>
      <c r="R174" s="48"/>
      <c r="S174" s="102"/>
      <c r="T174" s="98"/>
      <c r="U174" s="103"/>
      <c r="V174" s="103"/>
      <c r="W174" s="104">
        <f t="shared" si="6"/>
      </c>
      <c r="X174" s="105"/>
      <c r="Y174" s="102"/>
      <c r="Z174" s="102"/>
      <c r="AA174" s="102"/>
      <c r="AB174" s="106"/>
      <c r="AC174" s="59"/>
      <c r="AD174" s="75">
        <f>IF(X174="","",VLOOKUP(X174,LISTAS!$A$15:$B$50,2,0))</f>
      </c>
      <c r="AE174" s="25">
        <f>IF(Y174="","",VLOOKUP(Y174,LISTAS!$A$15:$B$50,2,0))</f>
      </c>
      <c r="AF174" s="25">
        <f>IF(Z174="","",VLOOKUP(Z174,LISTAS!$A$15:$B$50,2,0))</f>
      </c>
      <c r="AG174" s="25">
        <f>IF(AA174="","",VLOOKUP(AA174,LISTAS!$A$15:$B$50,2,0))</f>
      </c>
      <c r="AH174" s="26">
        <f>IF(AB174="","",VLOOKUP(AB174,LISTAS!$A$15:$B$50,2,0))</f>
      </c>
    </row>
    <row r="175" spans="1:34" s="8" customFormat="1" ht="51">
      <c r="A175" s="94"/>
      <c r="B175" s="36">
        <f>+IF(ISBLANK(A175),"",VLOOKUP(A175,LISTAS!$D$15:$E$20,2,0))</f>
      </c>
      <c r="C175" s="95"/>
      <c r="D175" s="81"/>
      <c r="E175" s="96"/>
      <c r="F175" s="97"/>
      <c r="G175" s="98"/>
      <c r="H175" s="99"/>
      <c r="I175" s="97"/>
      <c r="J175" s="100" t="str">
        <f t="shared" si="8"/>
        <v>&gt;
&gt;
&gt;</v>
      </c>
      <c r="K175" s="101"/>
      <c r="L175" s="101"/>
      <c r="M175" s="101"/>
      <c r="N175" s="41" t="str">
        <f t="shared" si="7"/>
        <v>
</v>
      </c>
      <c r="O175" s="47"/>
      <c r="P175" s="43"/>
      <c r="Q175" s="43"/>
      <c r="R175" s="48"/>
      <c r="S175" s="102"/>
      <c r="T175" s="98"/>
      <c r="U175" s="103"/>
      <c r="V175" s="103"/>
      <c r="W175" s="104">
        <f t="shared" si="6"/>
      </c>
      <c r="X175" s="105"/>
      <c r="Y175" s="102"/>
      <c r="Z175" s="102"/>
      <c r="AA175" s="102"/>
      <c r="AB175" s="106"/>
      <c r="AC175" s="59"/>
      <c r="AD175" s="75">
        <f>IF(X175="","",VLOOKUP(X175,LISTAS!$A$15:$B$50,2,0))</f>
      </c>
      <c r="AE175" s="25">
        <f>IF(Y175="","",VLOOKUP(Y175,LISTAS!$A$15:$B$50,2,0))</f>
      </c>
      <c r="AF175" s="25">
        <f>IF(Z175="","",VLOOKUP(Z175,LISTAS!$A$15:$B$50,2,0))</f>
      </c>
      <c r="AG175" s="25">
        <f>IF(AA175="","",VLOOKUP(AA175,LISTAS!$A$15:$B$50,2,0))</f>
      </c>
      <c r="AH175" s="26">
        <f>IF(AB175="","",VLOOKUP(AB175,LISTAS!$A$15:$B$50,2,0))</f>
      </c>
    </row>
    <row r="176" spans="1:34" s="8" customFormat="1" ht="51">
      <c r="A176" s="94"/>
      <c r="B176" s="36">
        <f>+IF(ISBLANK(A176),"",VLOOKUP(A176,LISTAS!$D$15:$E$20,2,0))</f>
      </c>
      <c r="C176" s="95"/>
      <c r="D176" s="81"/>
      <c r="E176" s="96"/>
      <c r="F176" s="97"/>
      <c r="G176" s="98"/>
      <c r="H176" s="99"/>
      <c r="I176" s="97"/>
      <c r="J176" s="100" t="str">
        <f t="shared" si="8"/>
        <v>&gt;
&gt;
&gt;</v>
      </c>
      <c r="K176" s="101"/>
      <c r="L176" s="101"/>
      <c r="M176" s="101"/>
      <c r="N176" s="41" t="str">
        <f t="shared" si="7"/>
        <v>
</v>
      </c>
      <c r="O176" s="47"/>
      <c r="P176" s="43"/>
      <c r="Q176" s="43"/>
      <c r="R176" s="48"/>
      <c r="S176" s="102"/>
      <c r="T176" s="98"/>
      <c r="U176" s="103"/>
      <c r="V176" s="103"/>
      <c r="W176" s="104">
        <f t="shared" si="6"/>
      </c>
      <c r="X176" s="105"/>
      <c r="Y176" s="102"/>
      <c r="Z176" s="102"/>
      <c r="AA176" s="102"/>
      <c r="AB176" s="106"/>
      <c r="AC176" s="59"/>
      <c r="AD176" s="75">
        <f>IF(X176="","",VLOOKUP(X176,LISTAS!$A$15:$B$50,2,0))</f>
      </c>
      <c r="AE176" s="25">
        <f>IF(Y176="","",VLOOKUP(Y176,LISTAS!$A$15:$B$50,2,0))</f>
      </c>
      <c r="AF176" s="25">
        <f>IF(Z176="","",VLOOKUP(Z176,LISTAS!$A$15:$B$50,2,0))</f>
      </c>
      <c r="AG176" s="25">
        <f>IF(AA176="","",VLOOKUP(AA176,LISTAS!$A$15:$B$50,2,0))</f>
      </c>
      <c r="AH176" s="26">
        <f>IF(AB176="","",VLOOKUP(AB176,LISTAS!$A$15:$B$50,2,0))</f>
      </c>
    </row>
    <row r="177" spans="1:34" s="8" customFormat="1" ht="51">
      <c r="A177" s="94"/>
      <c r="B177" s="36">
        <f>+IF(ISBLANK(A177),"",VLOOKUP(A177,LISTAS!$D$15:$E$20,2,0))</f>
      </c>
      <c r="C177" s="95"/>
      <c r="D177" s="81"/>
      <c r="E177" s="96"/>
      <c r="F177" s="97"/>
      <c r="G177" s="98"/>
      <c r="H177" s="99"/>
      <c r="I177" s="97"/>
      <c r="J177" s="100" t="str">
        <f t="shared" si="8"/>
        <v>&gt;
&gt;
&gt;</v>
      </c>
      <c r="K177" s="101"/>
      <c r="L177" s="101"/>
      <c r="M177" s="101"/>
      <c r="N177" s="41" t="str">
        <f t="shared" si="7"/>
        <v>
</v>
      </c>
      <c r="O177" s="47"/>
      <c r="P177" s="43"/>
      <c r="Q177" s="43"/>
      <c r="R177" s="48"/>
      <c r="S177" s="102"/>
      <c r="T177" s="98"/>
      <c r="U177" s="103"/>
      <c r="V177" s="103"/>
      <c r="W177" s="104">
        <f t="shared" si="6"/>
      </c>
      <c r="X177" s="105"/>
      <c r="Y177" s="102"/>
      <c r="Z177" s="102"/>
      <c r="AA177" s="102"/>
      <c r="AB177" s="106"/>
      <c r="AC177" s="59"/>
      <c r="AD177" s="75">
        <f>IF(X177="","",VLOOKUP(X177,LISTAS!$A$15:$B$50,2,0))</f>
      </c>
      <c r="AE177" s="25">
        <f>IF(Y177="","",VLOOKUP(Y177,LISTAS!$A$15:$B$50,2,0))</f>
      </c>
      <c r="AF177" s="25">
        <f>IF(Z177="","",VLOOKUP(Z177,LISTAS!$A$15:$B$50,2,0))</f>
      </c>
      <c r="AG177" s="25">
        <f>IF(AA177="","",VLOOKUP(AA177,LISTAS!$A$15:$B$50,2,0))</f>
      </c>
      <c r="AH177" s="26">
        <f>IF(AB177="","",VLOOKUP(AB177,LISTAS!$A$15:$B$50,2,0))</f>
      </c>
    </row>
    <row r="178" spans="1:34" s="8" customFormat="1" ht="51">
      <c r="A178" s="94"/>
      <c r="B178" s="36">
        <f>+IF(ISBLANK(A178),"",VLOOKUP(A178,LISTAS!$D$15:$E$20,2,0))</f>
      </c>
      <c r="C178" s="95"/>
      <c r="D178" s="81"/>
      <c r="E178" s="96"/>
      <c r="F178" s="97"/>
      <c r="G178" s="98"/>
      <c r="H178" s="99"/>
      <c r="I178" s="97"/>
      <c r="J178" s="100" t="str">
        <f t="shared" si="8"/>
        <v>&gt;
&gt;
&gt;</v>
      </c>
      <c r="K178" s="101"/>
      <c r="L178" s="101"/>
      <c r="M178" s="101"/>
      <c r="N178" s="41" t="str">
        <f t="shared" si="7"/>
        <v>
</v>
      </c>
      <c r="O178" s="47"/>
      <c r="P178" s="43"/>
      <c r="Q178" s="43"/>
      <c r="R178" s="48"/>
      <c r="S178" s="102"/>
      <c r="T178" s="98"/>
      <c r="U178" s="103"/>
      <c r="V178" s="103"/>
      <c r="W178" s="104">
        <f t="shared" si="6"/>
      </c>
      <c r="X178" s="105"/>
      <c r="Y178" s="102"/>
      <c r="Z178" s="102"/>
      <c r="AA178" s="102"/>
      <c r="AB178" s="106"/>
      <c r="AC178" s="59"/>
      <c r="AD178" s="75">
        <f>IF(X178="","",VLOOKUP(X178,LISTAS!$A$15:$B$50,2,0))</f>
      </c>
      <c r="AE178" s="25">
        <f>IF(Y178="","",VLOOKUP(Y178,LISTAS!$A$15:$B$50,2,0))</f>
      </c>
      <c r="AF178" s="25">
        <f>IF(Z178="","",VLOOKUP(Z178,LISTAS!$A$15:$B$50,2,0))</f>
      </c>
      <c r="AG178" s="25">
        <f>IF(AA178="","",VLOOKUP(AA178,LISTAS!$A$15:$B$50,2,0))</f>
      </c>
      <c r="AH178" s="26">
        <f>IF(AB178="","",VLOOKUP(AB178,LISTAS!$A$15:$B$50,2,0))</f>
      </c>
    </row>
    <row r="179" spans="1:34" s="8" customFormat="1" ht="51">
      <c r="A179" s="94"/>
      <c r="B179" s="36">
        <f>+IF(ISBLANK(A179),"",VLOOKUP(A179,LISTAS!$D$15:$E$20,2,0))</f>
      </c>
      <c r="C179" s="95"/>
      <c r="D179" s="81"/>
      <c r="E179" s="96"/>
      <c r="F179" s="97"/>
      <c r="G179" s="98"/>
      <c r="H179" s="99"/>
      <c r="I179" s="97"/>
      <c r="J179" s="100" t="str">
        <f t="shared" si="8"/>
        <v>&gt;
&gt;
&gt;</v>
      </c>
      <c r="K179" s="101"/>
      <c r="L179" s="101"/>
      <c r="M179" s="101"/>
      <c r="N179" s="41" t="str">
        <f t="shared" si="7"/>
        <v>
</v>
      </c>
      <c r="O179" s="47"/>
      <c r="P179" s="43"/>
      <c r="Q179" s="43"/>
      <c r="R179" s="48"/>
      <c r="S179" s="102"/>
      <c r="T179" s="98"/>
      <c r="U179" s="103"/>
      <c r="V179" s="103"/>
      <c r="W179" s="104">
        <f t="shared" si="6"/>
      </c>
      <c r="X179" s="105"/>
      <c r="Y179" s="102"/>
      <c r="Z179" s="102"/>
      <c r="AA179" s="102"/>
      <c r="AB179" s="106"/>
      <c r="AC179" s="59"/>
      <c r="AD179" s="75">
        <f>IF(X179="","",VLOOKUP(X179,LISTAS!$A$15:$B$50,2,0))</f>
      </c>
      <c r="AE179" s="25">
        <f>IF(Y179="","",VLOOKUP(Y179,LISTAS!$A$15:$B$50,2,0))</f>
      </c>
      <c r="AF179" s="25">
        <f>IF(Z179="","",VLOOKUP(Z179,LISTAS!$A$15:$B$50,2,0))</f>
      </c>
      <c r="AG179" s="25">
        <f>IF(AA179="","",VLOOKUP(AA179,LISTAS!$A$15:$B$50,2,0))</f>
      </c>
      <c r="AH179" s="26">
        <f>IF(AB179="","",VLOOKUP(AB179,LISTAS!$A$15:$B$50,2,0))</f>
      </c>
    </row>
    <row r="180" spans="1:34" s="8" customFormat="1" ht="51">
      <c r="A180" s="94"/>
      <c r="B180" s="36">
        <f>+IF(ISBLANK(A180),"",VLOOKUP(A180,LISTAS!$D$15:$E$20,2,0))</f>
      </c>
      <c r="C180" s="95"/>
      <c r="D180" s="81"/>
      <c r="E180" s="96"/>
      <c r="F180" s="97"/>
      <c r="G180" s="98"/>
      <c r="H180" s="99"/>
      <c r="I180" s="97"/>
      <c r="J180" s="100" t="str">
        <f t="shared" si="8"/>
        <v>&gt;
&gt;
&gt;</v>
      </c>
      <c r="K180" s="101"/>
      <c r="L180" s="101"/>
      <c r="M180" s="101"/>
      <c r="N180" s="41" t="str">
        <f t="shared" si="7"/>
        <v>
</v>
      </c>
      <c r="O180" s="47"/>
      <c r="P180" s="43"/>
      <c r="Q180" s="43"/>
      <c r="R180" s="48"/>
      <c r="S180" s="102"/>
      <c r="T180" s="98"/>
      <c r="U180" s="103"/>
      <c r="V180" s="103"/>
      <c r="W180" s="104">
        <f t="shared" si="6"/>
      </c>
      <c r="X180" s="105"/>
      <c r="Y180" s="102"/>
      <c r="Z180" s="102"/>
      <c r="AA180" s="102"/>
      <c r="AB180" s="106"/>
      <c r="AC180" s="59"/>
      <c r="AD180" s="75">
        <f>IF(X180="","",VLOOKUP(X180,LISTAS!$A$15:$B$50,2,0))</f>
      </c>
      <c r="AE180" s="25">
        <f>IF(Y180="","",VLOOKUP(Y180,LISTAS!$A$15:$B$50,2,0))</f>
      </c>
      <c r="AF180" s="25">
        <f>IF(Z180="","",VLOOKUP(Z180,LISTAS!$A$15:$B$50,2,0))</f>
      </c>
      <c r="AG180" s="25">
        <f>IF(AA180="","",VLOOKUP(AA180,LISTAS!$A$15:$B$50,2,0))</f>
      </c>
      <c r="AH180" s="26">
        <f>IF(AB180="","",VLOOKUP(AB180,LISTAS!$A$15:$B$50,2,0))</f>
      </c>
    </row>
    <row r="181" spans="1:34" s="8" customFormat="1" ht="51">
      <c r="A181" s="94"/>
      <c r="B181" s="36">
        <f>+IF(ISBLANK(A181),"",VLOOKUP(A181,LISTAS!$D$15:$E$20,2,0))</f>
      </c>
      <c r="C181" s="95"/>
      <c r="D181" s="81"/>
      <c r="E181" s="96"/>
      <c r="F181" s="97"/>
      <c r="G181" s="98"/>
      <c r="H181" s="99"/>
      <c r="I181" s="97"/>
      <c r="J181" s="100" t="str">
        <f t="shared" si="8"/>
        <v>&gt;
&gt;
&gt;</v>
      </c>
      <c r="K181" s="101"/>
      <c r="L181" s="101"/>
      <c r="M181" s="101"/>
      <c r="N181" s="41" t="str">
        <f t="shared" si="7"/>
        <v>
</v>
      </c>
      <c r="O181" s="47"/>
      <c r="P181" s="43"/>
      <c r="Q181" s="43"/>
      <c r="R181" s="48"/>
      <c r="S181" s="102"/>
      <c r="T181" s="98"/>
      <c r="U181" s="103"/>
      <c r="V181" s="103"/>
      <c r="W181" s="104">
        <f t="shared" si="6"/>
      </c>
      <c r="X181" s="105"/>
      <c r="Y181" s="102"/>
      <c r="Z181" s="102"/>
      <c r="AA181" s="102"/>
      <c r="AB181" s="106"/>
      <c r="AC181" s="59"/>
      <c r="AD181" s="75">
        <f>IF(X181="","",VLOOKUP(X181,LISTAS!$A$15:$B$50,2,0))</f>
      </c>
      <c r="AE181" s="25">
        <f>IF(Y181="","",VLOOKUP(Y181,LISTAS!$A$15:$B$50,2,0))</f>
      </c>
      <c r="AF181" s="25">
        <f>IF(Z181="","",VLOOKUP(Z181,LISTAS!$A$15:$B$50,2,0))</f>
      </c>
      <c r="AG181" s="25">
        <f>IF(AA181="","",VLOOKUP(AA181,LISTAS!$A$15:$B$50,2,0))</f>
      </c>
      <c r="AH181" s="26">
        <f>IF(AB181="","",VLOOKUP(AB181,LISTAS!$A$15:$B$50,2,0))</f>
      </c>
    </row>
    <row r="182" spans="1:34" s="8" customFormat="1" ht="51">
      <c r="A182" s="94"/>
      <c r="B182" s="36">
        <f>+IF(ISBLANK(A182),"",VLOOKUP(A182,LISTAS!$D$15:$E$20,2,0))</f>
      </c>
      <c r="C182" s="95"/>
      <c r="D182" s="81"/>
      <c r="E182" s="96"/>
      <c r="F182" s="97"/>
      <c r="G182" s="98"/>
      <c r="H182" s="99"/>
      <c r="I182" s="97"/>
      <c r="J182" s="100" t="str">
        <f t="shared" si="8"/>
        <v>&gt;
&gt;
&gt;</v>
      </c>
      <c r="K182" s="101"/>
      <c r="L182" s="101"/>
      <c r="M182" s="101"/>
      <c r="N182" s="41" t="str">
        <f t="shared" si="7"/>
        <v>
</v>
      </c>
      <c r="O182" s="47"/>
      <c r="P182" s="43"/>
      <c r="Q182" s="43"/>
      <c r="R182" s="48"/>
      <c r="S182" s="102"/>
      <c r="T182" s="98"/>
      <c r="U182" s="103"/>
      <c r="V182" s="103"/>
      <c r="W182" s="104">
        <f t="shared" si="6"/>
      </c>
      <c r="X182" s="105"/>
      <c r="Y182" s="102"/>
      <c r="Z182" s="102"/>
      <c r="AA182" s="102"/>
      <c r="AB182" s="106"/>
      <c r="AC182" s="59"/>
      <c r="AD182" s="75">
        <f>IF(X182="","",VLOOKUP(X182,LISTAS!$A$15:$B$50,2,0))</f>
      </c>
      <c r="AE182" s="25">
        <f>IF(Y182="","",VLOOKUP(Y182,LISTAS!$A$15:$B$50,2,0))</f>
      </c>
      <c r="AF182" s="25">
        <f>IF(Z182="","",VLOOKUP(Z182,LISTAS!$A$15:$B$50,2,0))</f>
      </c>
      <c r="AG182" s="25">
        <f>IF(AA182="","",VLOOKUP(AA182,LISTAS!$A$15:$B$50,2,0))</f>
      </c>
      <c r="AH182" s="26">
        <f>IF(AB182="","",VLOOKUP(AB182,LISTAS!$A$15:$B$50,2,0))</f>
      </c>
    </row>
    <row r="183" spans="1:34" s="8" customFormat="1" ht="51">
      <c r="A183" s="94"/>
      <c r="B183" s="36">
        <f>+IF(ISBLANK(A183),"",VLOOKUP(A183,LISTAS!$D$15:$E$20,2,0))</f>
      </c>
      <c r="C183" s="95"/>
      <c r="D183" s="81"/>
      <c r="E183" s="96"/>
      <c r="F183" s="97"/>
      <c r="G183" s="98"/>
      <c r="H183" s="99"/>
      <c r="I183" s="97"/>
      <c r="J183" s="100" t="str">
        <f t="shared" si="8"/>
        <v>&gt;
&gt;
&gt;</v>
      </c>
      <c r="K183" s="101"/>
      <c r="L183" s="101"/>
      <c r="M183" s="101"/>
      <c r="N183" s="41" t="str">
        <f t="shared" si="7"/>
        <v>
</v>
      </c>
      <c r="O183" s="47"/>
      <c r="P183" s="43"/>
      <c r="Q183" s="43"/>
      <c r="R183" s="48"/>
      <c r="S183" s="102"/>
      <c r="T183" s="98"/>
      <c r="U183" s="103"/>
      <c r="V183" s="103"/>
      <c r="W183" s="104">
        <f t="shared" si="6"/>
      </c>
      <c r="X183" s="105"/>
      <c r="Y183" s="102"/>
      <c r="Z183" s="102"/>
      <c r="AA183" s="102"/>
      <c r="AB183" s="106"/>
      <c r="AC183" s="59"/>
      <c r="AD183" s="75">
        <f>IF(X183="","",VLOOKUP(X183,LISTAS!$A$15:$B$50,2,0))</f>
      </c>
      <c r="AE183" s="25">
        <f>IF(Y183="","",VLOOKUP(Y183,LISTAS!$A$15:$B$50,2,0))</f>
      </c>
      <c r="AF183" s="25">
        <f>IF(Z183="","",VLOOKUP(Z183,LISTAS!$A$15:$B$50,2,0))</f>
      </c>
      <c r="AG183" s="25">
        <f>IF(AA183="","",VLOOKUP(AA183,LISTAS!$A$15:$B$50,2,0))</f>
      </c>
      <c r="AH183" s="26">
        <f>IF(AB183="","",VLOOKUP(AB183,LISTAS!$A$15:$B$50,2,0))</f>
      </c>
    </row>
    <row r="184" spans="1:34" s="8" customFormat="1" ht="51">
      <c r="A184" s="94"/>
      <c r="B184" s="36">
        <f>+IF(ISBLANK(A184),"",VLOOKUP(A184,LISTAS!$D$15:$E$20,2,0))</f>
      </c>
      <c r="C184" s="95"/>
      <c r="D184" s="81"/>
      <c r="E184" s="96"/>
      <c r="F184" s="97"/>
      <c r="G184" s="98"/>
      <c r="H184" s="99"/>
      <c r="I184" s="97"/>
      <c r="J184" s="100" t="str">
        <f t="shared" si="8"/>
        <v>&gt;
&gt;
&gt;</v>
      </c>
      <c r="K184" s="101"/>
      <c r="L184" s="101"/>
      <c r="M184" s="101"/>
      <c r="N184" s="41" t="str">
        <f t="shared" si="7"/>
        <v>
</v>
      </c>
      <c r="O184" s="47"/>
      <c r="P184" s="43"/>
      <c r="Q184" s="43"/>
      <c r="R184" s="48"/>
      <c r="S184" s="102"/>
      <c r="T184" s="98"/>
      <c r="U184" s="103"/>
      <c r="V184" s="103"/>
      <c r="W184" s="104">
        <f t="shared" si="6"/>
      </c>
      <c r="X184" s="105"/>
      <c r="Y184" s="102"/>
      <c r="Z184" s="102"/>
      <c r="AA184" s="102"/>
      <c r="AB184" s="106"/>
      <c r="AC184" s="59"/>
      <c r="AD184" s="75">
        <f>IF(X184="","",VLOOKUP(X184,LISTAS!$A$15:$B$50,2,0))</f>
      </c>
      <c r="AE184" s="25">
        <f>IF(Y184="","",VLOOKUP(Y184,LISTAS!$A$15:$B$50,2,0))</f>
      </c>
      <c r="AF184" s="25">
        <f>IF(Z184="","",VLOOKUP(Z184,LISTAS!$A$15:$B$50,2,0))</f>
      </c>
      <c r="AG184" s="25">
        <f>IF(AA184="","",VLOOKUP(AA184,LISTAS!$A$15:$B$50,2,0))</f>
      </c>
      <c r="AH184" s="26">
        <f>IF(AB184="","",VLOOKUP(AB184,LISTAS!$A$15:$B$50,2,0))</f>
      </c>
    </row>
    <row r="185" spans="1:34" s="8" customFormat="1" ht="51">
      <c r="A185" s="94"/>
      <c r="B185" s="36">
        <f>+IF(ISBLANK(A185),"",VLOOKUP(A185,LISTAS!$D$15:$E$20,2,0))</f>
      </c>
      <c r="C185" s="95"/>
      <c r="D185" s="81"/>
      <c r="E185" s="96"/>
      <c r="F185" s="97"/>
      <c r="G185" s="98"/>
      <c r="H185" s="99"/>
      <c r="I185" s="97"/>
      <c r="J185" s="100" t="str">
        <f t="shared" si="8"/>
        <v>&gt;
&gt;
&gt;</v>
      </c>
      <c r="K185" s="101"/>
      <c r="L185" s="101"/>
      <c r="M185" s="101"/>
      <c r="N185" s="41" t="str">
        <f t="shared" si="7"/>
        <v>
</v>
      </c>
      <c r="O185" s="47"/>
      <c r="P185" s="43"/>
      <c r="Q185" s="43"/>
      <c r="R185" s="48"/>
      <c r="S185" s="102"/>
      <c r="T185" s="98"/>
      <c r="U185" s="103"/>
      <c r="V185" s="103"/>
      <c r="W185" s="104">
        <f t="shared" si="6"/>
      </c>
      <c r="X185" s="105"/>
      <c r="Y185" s="102"/>
      <c r="Z185" s="102"/>
      <c r="AA185" s="102"/>
      <c r="AB185" s="106"/>
      <c r="AC185" s="59"/>
      <c r="AD185" s="75">
        <f>IF(X185="","",VLOOKUP(X185,LISTAS!$A$15:$B$50,2,0))</f>
      </c>
      <c r="AE185" s="25">
        <f>IF(Y185="","",VLOOKUP(Y185,LISTAS!$A$15:$B$50,2,0))</f>
      </c>
      <c r="AF185" s="25">
        <f>IF(Z185="","",VLOOKUP(Z185,LISTAS!$A$15:$B$50,2,0))</f>
      </c>
      <c r="AG185" s="25">
        <f>IF(AA185="","",VLOOKUP(AA185,LISTAS!$A$15:$B$50,2,0))</f>
      </c>
      <c r="AH185" s="26">
        <f>IF(AB185="","",VLOOKUP(AB185,LISTAS!$A$15:$B$50,2,0))</f>
      </c>
    </row>
    <row r="186" spans="1:34" s="8" customFormat="1" ht="51">
      <c r="A186" s="94"/>
      <c r="B186" s="36">
        <f>+IF(ISBLANK(A186),"",VLOOKUP(A186,LISTAS!$D$15:$E$20,2,0))</f>
      </c>
      <c r="C186" s="95"/>
      <c r="D186" s="81"/>
      <c r="E186" s="96"/>
      <c r="F186" s="97"/>
      <c r="G186" s="98"/>
      <c r="H186" s="99"/>
      <c r="I186" s="97"/>
      <c r="J186" s="100" t="str">
        <f t="shared" si="8"/>
        <v>&gt;
&gt;
&gt;</v>
      </c>
      <c r="K186" s="101"/>
      <c r="L186" s="101"/>
      <c r="M186" s="101"/>
      <c r="N186" s="41" t="str">
        <f t="shared" si="7"/>
        <v>
</v>
      </c>
      <c r="O186" s="47"/>
      <c r="P186" s="43"/>
      <c r="Q186" s="43"/>
      <c r="R186" s="48"/>
      <c r="S186" s="102"/>
      <c r="T186" s="98"/>
      <c r="U186" s="103"/>
      <c r="V186" s="103"/>
      <c r="W186" s="104">
        <f t="shared" si="6"/>
      </c>
      <c r="X186" s="105"/>
      <c r="Y186" s="102"/>
      <c r="Z186" s="102"/>
      <c r="AA186" s="102"/>
      <c r="AB186" s="106"/>
      <c r="AC186" s="59"/>
      <c r="AD186" s="75">
        <f>IF(X186="","",VLOOKUP(X186,LISTAS!$A$15:$B$50,2,0))</f>
      </c>
      <c r="AE186" s="25">
        <f>IF(Y186="","",VLOOKUP(Y186,LISTAS!$A$15:$B$50,2,0))</f>
      </c>
      <c r="AF186" s="25">
        <f>IF(Z186="","",VLOOKUP(Z186,LISTAS!$A$15:$B$50,2,0))</f>
      </c>
      <c r="AG186" s="25">
        <f>IF(AA186="","",VLOOKUP(AA186,LISTAS!$A$15:$B$50,2,0))</f>
      </c>
      <c r="AH186" s="26">
        <f>IF(AB186="","",VLOOKUP(AB186,LISTAS!$A$15:$B$50,2,0))</f>
      </c>
    </row>
    <row r="187" spans="1:34" s="8" customFormat="1" ht="51">
      <c r="A187" s="94"/>
      <c r="B187" s="36">
        <f>+IF(ISBLANK(A187),"",VLOOKUP(A187,LISTAS!$D$15:$E$20,2,0))</f>
      </c>
      <c r="C187" s="95"/>
      <c r="D187" s="81"/>
      <c r="E187" s="96"/>
      <c r="F187" s="97"/>
      <c r="G187" s="98"/>
      <c r="H187" s="99"/>
      <c r="I187" s="97"/>
      <c r="J187" s="100" t="str">
        <f t="shared" si="8"/>
        <v>&gt;
&gt;
&gt;</v>
      </c>
      <c r="K187" s="101"/>
      <c r="L187" s="101"/>
      <c r="M187" s="101"/>
      <c r="N187" s="41" t="str">
        <f t="shared" si="7"/>
        <v>
</v>
      </c>
      <c r="O187" s="47"/>
      <c r="P187" s="43"/>
      <c r="Q187" s="43"/>
      <c r="R187" s="48"/>
      <c r="S187" s="102"/>
      <c r="T187" s="98"/>
      <c r="U187" s="103"/>
      <c r="V187" s="103"/>
      <c r="W187" s="104">
        <f t="shared" si="6"/>
      </c>
      <c r="X187" s="105"/>
      <c r="Y187" s="102"/>
      <c r="Z187" s="102"/>
      <c r="AA187" s="102"/>
      <c r="AB187" s="106"/>
      <c r="AC187" s="59"/>
      <c r="AD187" s="75">
        <f>IF(X187="","",VLOOKUP(X187,LISTAS!$A$15:$B$50,2,0))</f>
      </c>
      <c r="AE187" s="25">
        <f>IF(Y187="","",VLOOKUP(Y187,LISTAS!$A$15:$B$50,2,0))</f>
      </c>
      <c r="AF187" s="25">
        <f>IF(Z187="","",VLOOKUP(Z187,LISTAS!$A$15:$B$50,2,0))</f>
      </c>
      <c r="AG187" s="25">
        <f>IF(AA187="","",VLOOKUP(AA187,LISTAS!$A$15:$B$50,2,0))</f>
      </c>
      <c r="AH187" s="26">
        <f>IF(AB187="","",VLOOKUP(AB187,LISTAS!$A$15:$B$50,2,0))</f>
      </c>
    </row>
    <row r="188" spans="1:34" s="8" customFormat="1" ht="51">
      <c r="A188" s="94"/>
      <c r="B188" s="36">
        <f>+IF(ISBLANK(A188),"",VLOOKUP(A188,LISTAS!$D$15:$E$20,2,0))</f>
      </c>
      <c r="C188" s="95"/>
      <c r="D188" s="81"/>
      <c r="E188" s="96"/>
      <c r="F188" s="97"/>
      <c r="G188" s="98"/>
      <c r="H188" s="99"/>
      <c r="I188" s="97"/>
      <c r="J188" s="100" t="str">
        <f t="shared" si="8"/>
        <v>&gt;
&gt;
&gt;</v>
      </c>
      <c r="K188" s="101"/>
      <c r="L188" s="101"/>
      <c r="M188" s="101"/>
      <c r="N188" s="41" t="str">
        <f t="shared" si="7"/>
        <v>
</v>
      </c>
      <c r="O188" s="47"/>
      <c r="P188" s="43"/>
      <c r="Q188" s="43"/>
      <c r="R188" s="48"/>
      <c r="S188" s="102"/>
      <c r="T188" s="98"/>
      <c r="U188" s="103"/>
      <c r="V188" s="103"/>
      <c r="W188" s="104">
        <f t="shared" si="6"/>
      </c>
      <c r="X188" s="105"/>
      <c r="Y188" s="102"/>
      <c r="Z188" s="102"/>
      <c r="AA188" s="102"/>
      <c r="AB188" s="106"/>
      <c r="AC188" s="59"/>
      <c r="AD188" s="75">
        <f>IF(X188="","",VLOOKUP(X188,LISTAS!$A$15:$B$50,2,0))</f>
      </c>
      <c r="AE188" s="25">
        <f>IF(Y188="","",VLOOKUP(Y188,LISTAS!$A$15:$B$50,2,0))</f>
      </c>
      <c r="AF188" s="25">
        <f>IF(Z188="","",VLOOKUP(Z188,LISTAS!$A$15:$B$50,2,0))</f>
      </c>
      <c r="AG188" s="25">
        <f>IF(AA188="","",VLOOKUP(AA188,LISTAS!$A$15:$B$50,2,0))</f>
      </c>
      <c r="AH188" s="26">
        <f>IF(AB188="","",VLOOKUP(AB188,LISTAS!$A$15:$B$50,2,0))</f>
      </c>
    </row>
    <row r="189" spans="1:34" s="8" customFormat="1" ht="51">
      <c r="A189" s="94"/>
      <c r="B189" s="36">
        <f>+IF(ISBLANK(A189),"",VLOOKUP(A189,LISTAS!$D$15:$E$20,2,0))</f>
      </c>
      <c r="C189" s="95"/>
      <c r="D189" s="81"/>
      <c r="E189" s="96"/>
      <c r="F189" s="97"/>
      <c r="G189" s="98"/>
      <c r="H189" s="99"/>
      <c r="I189" s="97"/>
      <c r="J189" s="100" t="str">
        <f t="shared" si="8"/>
        <v>&gt;
&gt;
&gt;</v>
      </c>
      <c r="K189" s="101"/>
      <c r="L189" s="101"/>
      <c r="M189" s="101"/>
      <c r="N189" s="41" t="str">
        <f t="shared" si="7"/>
        <v>
</v>
      </c>
      <c r="O189" s="47"/>
      <c r="P189" s="43"/>
      <c r="Q189" s="43"/>
      <c r="R189" s="48"/>
      <c r="S189" s="102"/>
      <c r="T189" s="98"/>
      <c r="U189" s="103"/>
      <c r="V189" s="103"/>
      <c r="W189" s="104">
        <f t="shared" si="6"/>
      </c>
      <c r="X189" s="105"/>
      <c r="Y189" s="102"/>
      <c r="Z189" s="102"/>
      <c r="AA189" s="102"/>
      <c r="AB189" s="106"/>
      <c r="AC189" s="59"/>
      <c r="AD189" s="75">
        <f>IF(X189="","",VLOOKUP(X189,LISTAS!$A$15:$B$50,2,0))</f>
      </c>
      <c r="AE189" s="25">
        <f>IF(Y189="","",VLOOKUP(Y189,LISTAS!$A$15:$B$50,2,0))</f>
      </c>
      <c r="AF189" s="25">
        <f>IF(Z189="","",VLOOKUP(Z189,LISTAS!$A$15:$B$50,2,0))</f>
      </c>
      <c r="AG189" s="25">
        <f>IF(AA189="","",VLOOKUP(AA189,LISTAS!$A$15:$B$50,2,0))</f>
      </c>
      <c r="AH189" s="26">
        <f>IF(AB189="","",VLOOKUP(AB189,LISTAS!$A$15:$B$50,2,0))</f>
      </c>
    </row>
    <row r="190" spans="1:34" s="8" customFormat="1" ht="51">
      <c r="A190" s="94"/>
      <c r="B190" s="36">
        <f>+IF(ISBLANK(A190),"",VLOOKUP(A190,LISTAS!$D$15:$E$20,2,0))</f>
      </c>
      <c r="C190" s="95"/>
      <c r="D190" s="81"/>
      <c r="E190" s="96"/>
      <c r="F190" s="97"/>
      <c r="G190" s="98"/>
      <c r="H190" s="99"/>
      <c r="I190" s="97"/>
      <c r="J190" s="100" t="str">
        <f t="shared" si="8"/>
        <v>&gt;
&gt;
&gt;</v>
      </c>
      <c r="K190" s="101"/>
      <c r="L190" s="101"/>
      <c r="M190" s="101"/>
      <c r="N190" s="41" t="str">
        <f t="shared" si="7"/>
        <v>
</v>
      </c>
      <c r="O190" s="47"/>
      <c r="P190" s="43"/>
      <c r="Q190" s="43"/>
      <c r="R190" s="48"/>
      <c r="S190" s="102"/>
      <c r="T190" s="98"/>
      <c r="U190" s="103"/>
      <c r="V190" s="103"/>
      <c r="W190" s="104">
        <f t="shared" si="6"/>
      </c>
      <c r="X190" s="105"/>
      <c r="Y190" s="102"/>
      <c r="Z190" s="102"/>
      <c r="AA190" s="102"/>
      <c r="AB190" s="106"/>
      <c r="AC190" s="59"/>
      <c r="AD190" s="75">
        <f>IF(X190="","",VLOOKUP(X190,LISTAS!$A$15:$B$50,2,0))</f>
      </c>
      <c r="AE190" s="25">
        <f>IF(Y190="","",VLOOKUP(Y190,LISTAS!$A$15:$B$50,2,0))</f>
      </c>
      <c r="AF190" s="25">
        <f>IF(Z190="","",VLOOKUP(Z190,LISTAS!$A$15:$B$50,2,0))</f>
      </c>
      <c r="AG190" s="25">
        <f>IF(AA190="","",VLOOKUP(AA190,LISTAS!$A$15:$B$50,2,0))</f>
      </c>
      <c r="AH190" s="26">
        <f>IF(AB190="","",VLOOKUP(AB190,LISTAS!$A$15:$B$50,2,0))</f>
      </c>
    </row>
    <row r="191" spans="1:34" s="8" customFormat="1" ht="51">
      <c r="A191" s="94"/>
      <c r="B191" s="36">
        <f>+IF(ISBLANK(A191),"",VLOOKUP(A191,LISTAS!$D$15:$E$20,2,0))</f>
      </c>
      <c r="C191" s="95"/>
      <c r="D191" s="81"/>
      <c r="E191" s="96"/>
      <c r="F191" s="97"/>
      <c r="G191" s="98"/>
      <c r="H191" s="99"/>
      <c r="I191" s="97"/>
      <c r="J191" s="100" t="str">
        <f t="shared" si="8"/>
        <v>&gt;
&gt;
&gt;</v>
      </c>
      <c r="K191" s="101"/>
      <c r="L191" s="101"/>
      <c r="M191" s="101"/>
      <c r="N191" s="41" t="str">
        <f t="shared" si="7"/>
        <v>
</v>
      </c>
      <c r="O191" s="47"/>
      <c r="P191" s="43"/>
      <c r="Q191" s="43"/>
      <c r="R191" s="48"/>
      <c r="S191" s="102"/>
      <c r="T191" s="98"/>
      <c r="U191" s="103"/>
      <c r="V191" s="103"/>
      <c r="W191" s="104">
        <f t="shared" si="6"/>
      </c>
      <c r="X191" s="105"/>
      <c r="Y191" s="102"/>
      <c r="Z191" s="102"/>
      <c r="AA191" s="102"/>
      <c r="AB191" s="106"/>
      <c r="AC191" s="59"/>
      <c r="AD191" s="75">
        <f>IF(X191="","",VLOOKUP(X191,LISTAS!$A$15:$B$50,2,0))</f>
      </c>
      <c r="AE191" s="25">
        <f>IF(Y191="","",VLOOKUP(Y191,LISTAS!$A$15:$B$50,2,0))</f>
      </c>
      <c r="AF191" s="25">
        <f>IF(Z191="","",VLOOKUP(Z191,LISTAS!$A$15:$B$50,2,0))</f>
      </c>
      <c r="AG191" s="25">
        <f>IF(AA191="","",VLOOKUP(AA191,LISTAS!$A$15:$B$50,2,0))</f>
      </c>
      <c r="AH191" s="26">
        <f>IF(AB191="","",VLOOKUP(AB191,LISTAS!$A$15:$B$50,2,0))</f>
      </c>
    </row>
    <row r="192" spans="1:34" s="8" customFormat="1" ht="51">
      <c r="A192" s="94"/>
      <c r="B192" s="36">
        <f>+IF(ISBLANK(A192),"",VLOOKUP(A192,LISTAS!$D$15:$E$20,2,0))</f>
      </c>
      <c r="C192" s="95"/>
      <c r="D192" s="81"/>
      <c r="E192" s="96"/>
      <c r="F192" s="97"/>
      <c r="G192" s="98"/>
      <c r="H192" s="99"/>
      <c r="I192" s="97"/>
      <c r="J192" s="100" t="str">
        <f t="shared" si="8"/>
        <v>&gt;
&gt;
&gt;</v>
      </c>
      <c r="K192" s="101"/>
      <c r="L192" s="101"/>
      <c r="M192" s="101"/>
      <c r="N192" s="41" t="str">
        <f t="shared" si="7"/>
        <v>
</v>
      </c>
      <c r="O192" s="47"/>
      <c r="P192" s="43"/>
      <c r="Q192" s="43"/>
      <c r="R192" s="48"/>
      <c r="S192" s="102"/>
      <c r="T192" s="98"/>
      <c r="U192" s="103"/>
      <c r="V192" s="103"/>
      <c r="W192" s="104">
        <f t="shared" si="6"/>
      </c>
      <c r="X192" s="105"/>
      <c r="Y192" s="102"/>
      <c r="Z192" s="102"/>
      <c r="AA192" s="102"/>
      <c r="AB192" s="106"/>
      <c r="AC192" s="59"/>
      <c r="AD192" s="75">
        <f>IF(X192="","",VLOOKUP(X192,LISTAS!$A$15:$B$50,2,0))</f>
      </c>
      <c r="AE192" s="25">
        <f>IF(Y192="","",VLOOKUP(Y192,LISTAS!$A$15:$B$50,2,0))</f>
      </c>
      <c r="AF192" s="25">
        <f>IF(Z192="","",VLOOKUP(Z192,LISTAS!$A$15:$B$50,2,0))</f>
      </c>
      <c r="AG192" s="25">
        <f>IF(AA192="","",VLOOKUP(AA192,LISTAS!$A$15:$B$50,2,0))</f>
      </c>
      <c r="AH192" s="26">
        <f>IF(AB192="","",VLOOKUP(AB192,LISTAS!$A$15:$B$50,2,0))</f>
      </c>
    </row>
    <row r="193" spans="1:34" s="8" customFormat="1" ht="51">
      <c r="A193" s="94"/>
      <c r="B193" s="36">
        <f>+IF(ISBLANK(A193),"",VLOOKUP(A193,LISTAS!$D$15:$E$20,2,0))</f>
      </c>
      <c r="C193" s="95"/>
      <c r="D193" s="81"/>
      <c r="E193" s="96"/>
      <c r="F193" s="97"/>
      <c r="G193" s="98"/>
      <c r="H193" s="99"/>
      <c r="I193" s="97"/>
      <c r="J193" s="100" t="str">
        <f t="shared" si="8"/>
        <v>&gt;
&gt;
&gt;</v>
      </c>
      <c r="K193" s="101"/>
      <c r="L193" s="101"/>
      <c r="M193" s="101"/>
      <c r="N193" s="41" t="str">
        <f t="shared" si="7"/>
        <v>
</v>
      </c>
      <c r="O193" s="47"/>
      <c r="P193" s="43"/>
      <c r="Q193" s="43"/>
      <c r="R193" s="48"/>
      <c r="S193" s="102"/>
      <c r="T193" s="98"/>
      <c r="U193" s="103"/>
      <c r="V193" s="103"/>
      <c r="W193" s="104">
        <f t="shared" si="6"/>
      </c>
      <c r="X193" s="105"/>
      <c r="Y193" s="102"/>
      <c r="Z193" s="102"/>
      <c r="AA193" s="102"/>
      <c r="AB193" s="106"/>
      <c r="AC193" s="59"/>
      <c r="AD193" s="75">
        <f>IF(X193="","",VLOOKUP(X193,LISTAS!$A$15:$B$50,2,0))</f>
      </c>
      <c r="AE193" s="25">
        <f>IF(Y193="","",VLOOKUP(Y193,LISTAS!$A$15:$B$50,2,0))</f>
      </c>
      <c r="AF193" s="25">
        <f>IF(Z193="","",VLOOKUP(Z193,LISTAS!$A$15:$B$50,2,0))</f>
      </c>
      <c r="AG193" s="25">
        <f>IF(AA193="","",VLOOKUP(AA193,LISTAS!$A$15:$B$50,2,0))</f>
      </c>
      <c r="AH193" s="26">
        <f>IF(AB193="","",VLOOKUP(AB193,LISTAS!$A$15:$B$50,2,0))</f>
      </c>
    </row>
    <row r="194" spans="1:34" s="8" customFormat="1" ht="51">
      <c r="A194" s="94"/>
      <c r="B194" s="36">
        <f>+IF(ISBLANK(A194),"",VLOOKUP(A194,LISTAS!$D$15:$E$20,2,0))</f>
      </c>
      <c r="C194" s="95"/>
      <c r="D194" s="81"/>
      <c r="E194" s="96"/>
      <c r="F194" s="97"/>
      <c r="G194" s="98"/>
      <c r="H194" s="99"/>
      <c r="I194" s="97"/>
      <c r="J194" s="100" t="str">
        <f t="shared" si="8"/>
        <v>&gt;
&gt;
&gt;</v>
      </c>
      <c r="K194" s="101"/>
      <c r="L194" s="101"/>
      <c r="M194" s="101"/>
      <c r="N194" s="41" t="str">
        <f t="shared" si="7"/>
        <v>
</v>
      </c>
      <c r="O194" s="47"/>
      <c r="P194" s="43"/>
      <c r="Q194" s="43"/>
      <c r="R194" s="48"/>
      <c r="S194" s="102"/>
      <c r="T194" s="98"/>
      <c r="U194" s="103"/>
      <c r="V194" s="103"/>
      <c r="W194" s="104">
        <f t="shared" si="6"/>
      </c>
      <c r="X194" s="105"/>
      <c r="Y194" s="102"/>
      <c r="Z194" s="102"/>
      <c r="AA194" s="102"/>
      <c r="AB194" s="106"/>
      <c r="AC194" s="59"/>
      <c r="AD194" s="75">
        <f>IF(X194="","",VLOOKUP(X194,LISTAS!$A$15:$B$50,2,0))</f>
      </c>
      <c r="AE194" s="25">
        <f>IF(Y194="","",VLOOKUP(Y194,LISTAS!$A$15:$B$50,2,0))</f>
      </c>
      <c r="AF194" s="25">
        <f>IF(Z194="","",VLOOKUP(Z194,LISTAS!$A$15:$B$50,2,0))</f>
      </c>
      <c r="AG194" s="25">
        <f>IF(AA194="","",VLOOKUP(AA194,LISTAS!$A$15:$B$50,2,0))</f>
      </c>
      <c r="AH194" s="26">
        <f>IF(AB194="","",VLOOKUP(AB194,LISTAS!$A$15:$B$50,2,0))</f>
      </c>
    </row>
    <row r="195" spans="1:34" s="8" customFormat="1" ht="51">
      <c r="A195" s="94"/>
      <c r="B195" s="36">
        <f>+IF(ISBLANK(A195),"",VLOOKUP(A195,LISTAS!$D$15:$E$20,2,0))</f>
      </c>
      <c r="C195" s="95"/>
      <c r="D195" s="81"/>
      <c r="E195" s="96"/>
      <c r="F195" s="97"/>
      <c r="G195" s="98"/>
      <c r="H195" s="99"/>
      <c r="I195" s="97"/>
      <c r="J195" s="100" t="str">
        <f t="shared" si="8"/>
        <v>&gt;
&gt;
&gt;</v>
      </c>
      <c r="K195" s="101"/>
      <c r="L195" s="101"/>
      <c r="M195" s="101"/>
      <c r="N195" s="41" t="str">
        <f t="shared" si="7"/>
        <v>
</v>
      </c>
      <c r="O195" s="47"/>
      <c r="P195" s="43"/>
      <c r="Q195" s="43"/>
      <c r="R195" s="48"/>
      <c r="S195" s="102"/>
      <c r="T195" s="98"/>
      <c r="U195" s="103"/>
      <c r="V195" s="103"/>
      <c r="W195" s="104">
        <f t="shared" si="6"/>
      </c>
      <c r="X195" s="105"/>
      <c r="Y195" s="102"/>
      <c r="Z195" s="102"/>
      <c r="AA195" s="102"/>
      <c r="AB195" s="106"/>
      <c r="AC195" s="59"/>
      <c r="AD195" s="75">
        <f>IF(X195="","",VLOOKUP(X195,LISTAS!$A$15:$B$50,2,0))</f>
      </c>
      <c r="AE195" s="25">
        <f>IF(Y195="","",VLOOKUP(Y195,LISTAS!$A$15:$B$50,2,0))</f>
      </c>
      <c r="AF195" s="25">
        <f>IF(Z195="","",VLOOKUP(Z195,LISTAS!$A$15:$B$50,2,0))</f>
      </c>
      <c r="AG195" s="25">
        <f>IF(AA195="","",VLOOKUP(AA195,LISTAS!$A$15:$B$50,2,0))</f>
      </c>
      <c r="AH195" s="26">
        <f>IF(AB195="","",VLOOKUP(AB195,LISTAS!$A$15:$B$50,2,0))</f>
      </c>
    </row>
    <row r="196" spans="1:34" s="8" customFormat="1" ht="51">
      <c r="A196" s="94"/>
      <c r="B196" s="36">
        <f>+IF(ISBLANK(A196),"",VLOOKUP(A196,LISTAS!$D$15:$E$20,2,0))</f>
      </c>
      <c r="C196" s="95"/>
      <c r="D196" s="81"/>
      <c r="E196" s="96"/>
      <c r="F196" s="97"/>
      <c r="G196" s="98"/>
      <c r="H196" s="99"/>
      <c r="I196" s="97"/>
      <c r="J196" s="100" t="str">
        <f t="shared" si="8"/>
        <v>&gt;
&gt;
&gt;</v>
      </c>
      <c r="K196" s="101"/>
      <c r="L196" s="101"/>
      <c r="M196" s="101"/>
      <c r="N196" s="41" t="str">
        <f t="shared" si="7"/>
        <v>
</v>
      </c>
      <c r="O196" s="47"/>
      <c r="P196" s="43"/>
      <c r="Q196" s="43"/>
      <c r="R196" s="48"/>
      <c r="S196" s="102"/>
      <c r="T196" s="98"/>
      <c r="U196" s="103"/>
      <c r="V196" s="103"/>
      <c r="W196" s="104">
        <f t="shared" si="6"/>
      </c>
      <c r="X196" s="105"/>
      <c r="Y196" s="102"/>
      <c r="Z196" s="102"/>
      <c r="AA196" s="102"/>
      <c r="AB196" s="106"/>
      <c r="AC196" s="59"/>
      <c r="AD196" s="75">
        <f>IF(X196="","",VLOOKUP(X196,LISTAS!$A$15:$B$50,2,0))</f>
      </c>
      <c r="AE196" s="25">
        <f>IF(Y196="","",VLOOKUP(Y196,LISTAS!$A$15:$B$50,2,0))</f>
      </c>
      <c r="AF196" s="25">
        <f>IF(Z196="","",VLOOKUP(Z196,LISTAS!$A$15:$B$50,2,0))</f>
      </c>
      <c r="AG196" s="25">
        <f>IF(AA196="","",VLOOKUP(AA196,LISTAS!$A$15:$B$50,2,0))</f>
      </c>
      <c r="AH196" s="26">
        <f>IF(AB196="","",VLOOKUP(AB196,LISTAS!$A$15:$B$50,2,0))</f>
      </c>
    </row>
    <row r="197" spans="1:34" s="8" customFormat="1" ht="51">
      <c r="A197" s="94"/>
      <c r="B197" s="36">
        <f>+IF(ISBLANK(A197),"",VLOOKUP(A197,LISTAS!$D$15:$E$20,2,0))</f>
      </c>
      <c r="C197" s="95"/>
      <c r="D197" s="81"/>
      <c r="E197" s="96"/>
      <c r="F197" s="97"/>
      <c r="G197" s="98"/>
      <c r="H197" s="99"/>
      <c r="I197" s="97"/>
      <c r="J197" s="100" t="str">
        <f t="shared" si="8"/>
        <v>&gt;
&gt;
&gt;</v>
      </c>
      <c r="K197" s="101"/>
      <c r="L197" s="101"/>
      <c r="M197" s="101"/>
      <c r="N197" s="41" t="str">
        <f t="shared" si="7"/>
        <v>
</v>
      </c>
      <c r="O197" s="47"/>
      <c r="P197" s="43"/>
      <c r="Q197" s="43"/>
      <c r="R197" s="48"/>
      <c r="S197" s="102"/>
      <c r="T197" s="98"/>
      <c r="U197" s="103"/>
      <c r="V197" s="103"/>
      <c r="W197" s="104">
        <f t="shared" si="6"/>
      </c>
      <c r="X197" s="105"/>
      <c r="Y197" s="102"/>
      <c r="Z197" s="102"/>
      <c r="AA197" s="102"/>
      <c r="AB197" s="106"/>
      <c r="AC197" s="59"/>
      <c r="AD197" s="75">
        <f>IF(X197="","",VLOOKUP(X197,LISTAS!$A$15:$B$50,2,0))</f>
      </c>
      <c r="AE197" s="25">
        <f>IF(Y197="","",VLOOKUP(Y197,LISTAS!$A$15:$B$50,2,0))</f>
      </c>
      <c r="AF197" s="25">
        <f>IF(Z197="","",VLOOKUP(Z197,LISTAS!$A$15:$B$50,2,0))</f>
      </c>
      <c r="AG197" s="25">
        <f>IF(AA197="","",VLOOKUP(AA197,LISTAS!$A$15:$B$50,2,0))</f>
      </c>
      <c r="AH197" s="26">
        <f>IF(AB197="","",VLOOKUP(AB197,LISTAS!$A$15:$B$50,2,0))</f>
      </c>
    </row>
    <row r="198" spans="1:34" s="8" customFormat="1" ht="51">
      <c r="A198" s="94"/>
      <c r="B198" s="36">
        <f>+IF(ISBLANK(A198),"",VLOOKUP(A198,LISTAS!$D$15:$E$20,2,0))</f>
      </c>
      <c r="C198" s="95"/>
      <c r="D198" s="81"/>
      <c r="E198" s="96"/>
      <c r="F198" s="97"/>
      <c r="G198" s="98"/>
      <c r="H198" s="99"/>
      <c r="I198" s="97"/>
      <c r="J198" s="100" t="str">
        <f t="shared" si="8"/>
        <v>&gt;
&gt;
&gt;</v>
      </c>
      <c r="K198" s="101"/>
      <c r="L198" s="101"/>
      <c r="M198" s="101"/>
      <c r="N198" s="41" t="str">
        <f t="shared" si="7"/>
        <v>
</v>
      </c>
      <c r="O198" s="47"/>
      <c r="P198" s="43"/>
      <c r="Q198" s="43"/>
      <c r="R198" s="48"/>
      <c r="S198" s="102"/>
      <c r="T198" s="98"/>
      <c r="U198" s="103"/>
      <c r="V198" s="103"/>
      <c r="W198" s="104">
        <f t="shared" si="6"/>
      </c>
      <c r="X198" s="105"/>
      <c r="Y198" s="102"/>
      <c r="Z198" s="102"/>
      <c r="AA198" s="102"/>
      <c r="AB198" s="106"/>
      <c r="AC198" s="59"/>
      <c r="AD198" s="75">
        <f>IF(X198="","",VLOOKUP(X198,LISTAS!$A$15:$B$50,2,0))</f>
      </c>
      <c r="AE198" s="25">
        <f>IF(Y198="","",VLOOKUP(Y198,LISTAS!$A$15:$B$50,2,0))</f>
      </c>
      <c r="AF198" s="25">
        <f>IF(Z198="","",VLOOKUP(Z198,LISTAS!$A$15:$B$50,2,0))</f>
      </c>
      <c r="AG198" s="25">
        <f>IF(AA198="","",VLOOKUP(AA198,LISTAS!$A$15:$B$50,2,0))</f>
      </c>
      <c r="AH198" s="26">
        <f>IF(AB198="","",VLOOKUP(AB198,LISTAS!$A$15:$B$50,2,0))</f>
      </c>
    </row>
    <row r="199" spans="1:34" s="8" customFormat="1" ht="51">
      <c r="A199" s="94"/>
      <c r="B199" s="36">
        <f>+IF(ISBLANK(A199),"",VLOOKUP(A199,LISTAS!$D$15:$E$20,2,0))</f>
      </c>
      <c r="C199" s="95"/>
      <c r="D199" s="81"/>
      <c r="E199" s="96"/>
      <c r="F199" s="97"/>
      <c r="G199" s="98"/>
      <c r="H199" s="99"/>
      <c r="I199" s="97"/>
      <c r="J199" s="100" t="str">
        <f t="shared" si="8"/>
        <v>&gt;
&gt;
&gt;</v>
      </c>
      <c r="K199" s="101"/>
      <c r="L199" s="101"/>
      <c r="M199" s="101"/>
      <c r="N199" s="41" t="str">
        <f t="shared" si="7"/>
        <v>
</v>
      </c>
      <c r="O199" s="47"/>
      <c r="P199" s="43"/>
      <c r="Q199" s="43"/>
      <c r="R199" s="48"/>
      <c r="S199" s="102"/>
      <c r="T199" s="98"/>
      <c r="U199" s="103"/>
      <c r="V199" s="103"/>
      <c r="W199" s="104">
        <f t="shared" si="6"/>
      </c>
      <c r="X199" s="105"/>
      <c r="Y199" s="102"/>
      <c r="Z199" s="102"/>
      <c r="AA199" s="102"/>
      <c r="AB199" s="106"/>
      <c r="AC199" s="59"/>
      <c r="AD199" s="75">
        <f>IF(X199="","",VLOOKUP(X199,LISTAS!$A$15:$B$50,2,0))</f>
      </c>
      <c r="AE199" s="25">
        <f>IF(Y199="","",VLOOKUP(Y199,LISTAS!$A$15:$B$50,2,0))</f>
      </c>
      <c r="AF199" s="25">
        <f>IF(Z199="","",VLOOKUP(Z199,LISTAS!$A$15:$B$50,2,0))</f>
      </c>
      <c r="AG199" s="25">
        <f>IF(AA199="","",VLOOKUP(AA199,LISTAS!$A$15:$B$50,2,0))</f>
      </c>
      <c r="AH199" s="26">
        <f>IF(AB199="","",VLOOKUP(AB199,LISTAS!$A$15:$B$50,2,0))</f>
      </c>
    </row>
    <row r="200" spans="1:34" s="8" customFormat="1" ht="51">
      <c r="A200" s="94"/>
      <c r="B200" s="36">
        <f>+IF(ISBLANK(A200),"",VLOOKUP(A200,LISTAS!$D$15:$E$20,2,0))</f>
      </c>
      <c r="C200" s="95"/>
      <c r="D200" s="81"/>
      <c r="E200" s="96"/>
      <c r="F200" s="97"/>
      <c r="G200" s="98"/>
      <c r="H200" s="99"/>
      <c r="I200" s="97"/>
      <c r="J200" s="100" t="str">
        <f t="shared" si="8"/>
        <v>&gt;
&gt;
&gt;</v>
      </c>
      <c r="K200" s="101"/>
      <c r="L200" s="101"/>
      <c r="M200" s="101"/>
      <c r="N200" s="41" t="str">
        <f t="shared" si="7"/>
        <v>
</v>
      </c>
      <c r="O200" s="47"/>
      <c r="P200" s="43"/>
      <c r="Q200" s="43"/>
      <c r="R200" s="48"/>
      <c r="S200" s="102"/>
      <c r="T200" s="98"/>
      <c r="U200" s="103"/>
      <c r="V200" s="103"/>
      <c r="W200" s="104">
        <f t="shared" si="6"/>
      </c>
      <c r="X200" s="105"/>
      <c r="Y200" s="102"/>
      <c r="Z200" s="102"/>
      <c r="AA200" s="102"/>
      <c r="AB200" s="106"/>
      <c r="AC200" s="59"/>
      <c r="AD200" s="75">
        <f>IF(X200="","",VLOOKUP(X200,LISTAS!$A$15:$B$50,2,0))</f>
      </c>
      <c r="AE200" s="25">
        <f>IF(Y200="","",VLOOKUP(Y200,LISTAS!$A$15:$B$50,2,0))</f>
      </c>
      <c r="AF200" s="25">
        <f>IF(Z200="","",VLOOKUP(Z200,LISTAS!$A$15:$B$50,2,0))</f>
      </c>
      <c r="AG200" s="25">
        <f>IF(AA200="","",VLOOKUP(AA200,LISTAS!$A$15:$B$50,2,0))</f>
      </c>
      <c r="AH200" s="26">
        <f>IF(AB200="","",VLOOKUP(AB200,LISTAS!$A$15:$B$50,2,0))</f>
      </c>
    </row>
    <row r="201" spans="1:34" s="8" customFormat="1" ht="51">
      <c r="A201" s="94"/>
      <c r="B201" s="36">
        <f>+IF(ISBLANK(A201),"",VLOOKUP(A201,LISTAS!$D$15:$E$20,2,0))</f>
      </c>
      <c r="C201" s="95"/>
      <c r="D201" s="81"/>
      <c r="E201" s="96"/>
      <c r="F201" s="97"/>
      <c r="G201" s="98"/>
      <c r="H201" s="99"/>
      <c r="I201" s="97"/>
      <c r="J201" s="100" t="str">
        <f t="shared" si="8"/>
        <v>&gt;
&gt;
&gt;</v>
      </c>
      <c r="K201" s="101"/>
      <c r="L201" s="101"/>
      <c r="M201" s="101"/>
      <c r="N201" s="41" t="str">
        <f t="shared" si="7"/>
        <v>
</v>
      </c>
      <c r="O201" s="47"/>
      <c r="P201" s="43"/>
      <c r="Q201" s="43"/>
      <c r="R201" s="48"/>
      <c r="S201" s="102"/>
      <c r="T201" s="98"/>
      <c r="U201" s="103"/>
      <c r="V201" s="103"/>
      <c r="W201" s="104">
        <f t="shared" si="6"/>
      </c>
      <c r="X201" s="105"/>
      <c r="Y201" s="102"/>
      <c r="Z201" s="102"/>
      <c r="AA201" s="102"/>
      <c r="AB201" s="106"/>
      <c r="AC201" s="59"/>
      <c r="AD201" s="75">
        <f>IF(X201="","",VLOOKUP(X201,LISTAS!$A$15:$B$50,2,0))</f>
      </c>
      <c r="AE201" s="25">
        <f>IF(Y201="","",VLOOKUP(Y201,LISTAS!$A$15:$B$50,2,0))</f>
      </c>
      <c r="AF201" s="25">
        <f>IF(Z201="","",VLOOKUP(Z201,LISTAS!$A$15:$B$50,2,0))</f>
      </c>
      <c r="AG201" s="25">
        <f>IF(AA201="","",VLOOKUP(AA201,LISTAS!$A$15:$B$50,2,0))</f>
      </c>
      <c r="AH201" s="26">
        <f>IF(AB201="","",VLOOKUP(AB201,LISTAS!$A$15:$B$50,2,0))</f>
      </c>
    </row>
    <row r="202" spans="1:34" s="8" customFormat="1" ht="51">
      <c r="A202" s="94"/>
      <c r="B202" s="36">
        <f>+IF(ISBLANK(A202),"",VLOOKUP(A202,LISTAS!$D$15:$E$20,2,0))</f>
      </c>
      <c r="C202" s="95"/>
      <c r="D202" s="81"/>
      <c r="E202" s="96"/>
      <c r="F202" s="97"/>
      <c r="G202" s="98"/>
      <c r="H202" s="99"/>
      <c r="I202" s="97"/>
      <c r="J202" s="100" t="str">
        <f t="shared" si="8"/>
        <v>&gt;
&gt;
&gt;</v>
      </c>
      <c r="K202" s="101"/>
      <c r="L202" s="101"/>
      <c r="M202" s="101"/>
      <c r="N202" s="41" t="str">
        <f t="shared" si="7"/>
        <v>
</v>
      </c>
      <c r="O202" s="47"/>
      <c r="P202" s="43"/>
      <c r="Q202" s="43"/>
      <c r="R202" s="48"/>
      <c r="S202" s="102"/>
      <c r="T202" s="98"/>
      <c r="U202" s="103"/>
      <c r="V202" s="103"/>
      <c r="W202" s="104">
        <f t="shared" si="6"/>
      </c>
      <c r="X202" s="105"/>
      <c r="Y202" s="102"/>
      <c r="Z202" s="102"/>
      <c r="AA202" s="102"/>
      <c r="AB202" s="106"/>
      <c r="AC202" s="59"/>
      <c r="AD202" s="75">
        <f>IF(X202="","",VLOOKUP(X202,LISTAS!$A$15:$B$50,2,0))</f>
      </c>
      <c r="AE202" s="25">
        <f>IF(Y202="","",VLOOKUP(Y202,LISTAS!$A$15:$B$50,2,0))</f>
      </c>
      <c r="AF202" s="25">
        <f>IF(Z202="","",VLOOKUP(Z202,LISTAS!$A$15:$B$50,2,0))</f>
      </c>
      <c r="AG202" s="25">
        <f>IF(AA202="","",VLOOKUP(AA202,LISTAS!$A$15:$B$50,2,0))</f>
      </c>
      <c r="AH202" s="26">
        <f>IF(AB202="","",VLOOKUP(AB202,LISTAS!$A$15:$B$50,2,0))</f>
      </c>
    </row>
    <row r="203" spans="1:34" s="8" customFormat="1" ht="51">
      <c r="A203" s="94"/>
      <c r="B203" s="36">
        <f>+IF(ISBLANK(A203),"",VLOOKUP(A203,LISTAS!$D$15:$E$20,2,0))</f>
      </c>
      <c r="C203" s="95"/>
      <c r="D203" s="81"/>
      <c r="E203" s="96"/>
      <c r="F203" s="97"/>
      <c r="G203" s="98"/>
      <c r="H203" s="99"/>
      <c r="I203" s="97"/>
      <c r="J203" s="100" t="str">
        <f t="shared" si="8"/>
        <v>&gt;
&gt;
&gt;</v>
      </c>
      <c r="K203" s="101"/>
      <c r="L203" s="101"/>
      <c r="M203" s="101"/>
      <c r="N203" s="41" t="str">
        <f t="shared" si="7"/>
        <v>
</v>
      </c>
      <c r="O203" s="47"/>
      <c r="P203" s="43"/>
      <c r="Q203" s="43"/>
      <c r="R203" s="48"/>
      <c r="S203" s="102"/>
      <c r="T203" s="98"/>
      <c r="U203" s="103"/>
      <c r="V203" s="103"/>
      <c r="W203" s="104">
        <f aca="true" t="shared" si="9" ref="W203:W266">IF(AND(ISBLANK(S203),ISBLANK(D203)),"",IF(ISBLANK(S203),"LA RELACIÓN DE ACTIVIDADES DEBE SER A PARTIR DE LA SIGUIENTE FILA",CONCATENATE(AD203,"-",AE203,"-",AF203,"-",AG203,"-",AH203)))</f>
      </c>
      <c r="X203" s="105"/>
      <c r="Y203" s="102"/>
      <c r="Z203" s="102"/>
      <c r="AA203" s="102"/>
      <c r="AB203" s="106"/>
      <c r="AC203" s="59"/>
      <c r="AD203" s="75">
        <f>IF(X203="","",VLOOKUP(X203,LISTAS!$A$15:$B$50,2,0))</f>
      </c>
      <c r="AE203" s="25">
        <f>IF(Y203="","",VLOOKUP(Y203,LISTAS!$A$15:$B$50,2,0))</f>
      </c>
      <c r="AF203" s="25">
        <f>IF(Z203="","",VLOOKUP(Z203,LISTAS!$A$15:$B$50,2,0))</f>
      </c>
      <c r="AG203" s="25">
        <f>IF(AA203="","",VLOOKUP(AA203,LISTAS!$A$15:$B$50,2,0))</f>
      </c>
      <c r="AH203" s="26">
        <f>IF(AB203="","",VLOOKUP(AB203,LISTAS!$A$15:$B$50,2,0))</f>
      </c>
    </row>
    <row r="204" spans="1:34" s="8" customFormat="1" ht="51">
      <c r="A204" s="94"/>
      <c r="B204" s="36">
        <f>+IF(ISBLANK(A204),"",VLOOKUP(A204,LISTAS!$D$15:$E$20,2,0))</f>
      </c>
      <c r="C204" s="95"/>
      <c r="D204" s="81"/>
      <c r="E204" s="96"/>
      <c r="F204" s="97"/>
      <c r="G204" s="98"/>
      <c r="H204" s="99"/>
      <c r="I204" s="97"/>
      <c r="J204" s="100" t="str">
        <f t="shared" si="8"/>
        <v>&gt;
&gt;
&gt;</v>
      </c>
      <c r="K204" s="101"/>
      <c r="L204" s="101"/>
      <c r="M204" s="101"/>
      <c r="N204" s="41" t="str">
        <f aca="true" t="shared" si="10" ref="N204:N267">+CONCATENATE(O204,CHAR(10),P204,CHAR(10),Q204,CHAR(10),R204)</f>
        <v>
</v>
      </c>
      <c r="O204" s="47"/>
      <c r="P204" s="43"/>
      <c r="Q204" s="43"/>
      <c r="R204" s="48"/>
      <c r="S204" s="102"/>
      <c r="T204" s="98"/>
      <c r="U204" s="103"/>
      <c r="V204" s="103"/>
      <c r="W204" s="104">
        <f t="shared" si="9"/>
      </c>
      <c r="X204" s="105"/>
      <c r="Y204" s="102"/>
      <c r="Z204" s="102"/>
      <c r="AA204" s="102"/>
      <c r="AB204" s="106"/>
      <c r="AC204" s="59"/>
      <c r="AD204" s="75">
        <f>IF(X204="","",VLOOKUP(X204,LISTAS!$A$15:$B$50,2,0))</f>
      </c>
      <c r="AE204" s="25">
        <f>IF(Y204="","",VLOOKUP(Y204,LISTAS!$A$15:$B$50,2,0))</f>
      </c>
      <c r="AF204" s="25">
        <f>IF(Z204="","",VLOOKUP(Z204,LISTAS!$A$15:$B$50,2,0))</f>
      </c>
      <c r="AG204" s="25">
        <f>IF(AA204="","",VLOOKUP(AA204,LISTAS!$A$15:$B$50,2,0))</f>
      </c>
      <c r="AH204" s="26">
        <f>IF(AB204="","",VLOOKUP(AB204,LISTAS!$A$15:$B$50,2,0))</f>
      </c>
    </row>
    <row r="205" spans="1:34" s="8" customFormat="1" ht="51">
      <c r="A205" s="94"/>
      <c r="B205" s="36">
        <f>+IF(ISBLANK(A205),"",VLOOKUP(A205,LISTAS!$D$15:$E$20,2,0))</f>
      </c>
      <c r="C205" s="95"/>
      <c r="D205" s="81"/>
      <c r="E205" s="96"/>
      <c r="F205" s="97"/>
      <c r="G205" s="98"/>
      <c r="H205" s="99"/>
      <c r="I205" s="97"/>
      <c r="J205" s="100" t="str">
        <f aca="true" t="shared" si="11" ref="J205:J268">+CONCATENATE(CHAR(62),K205,CHAR(10),CHAR(62),L205,CHAR(10),CHAR(62),M205)</f>
        <v>&gt;
&gt;
&gt;</v>
      </c>
      <c r="K205" s="101"/>
      <c r="L205" s="101"/>
      <c r="M205" s="101"/>
      <c r="N205" s="41" t="str">
        <f t="shared" si="10"/>
        <v>
</v>
      </c>
      <c r="O205" s="47"/>
      <c r="P205" s="43"/>
      <c r="Q205" s="43"/>
      <c r="R205" s="48"/>
      <c r="S205" s="102"/>
      <c r="T205" s="98"/>
      <c r="U205" s="103"/>
      <c r="V205" s="103"/>
      <c r="W205" s="104">
        <f t="shared" si="9"/>
      </c>
      <c r="X205" s="105"/>
      <c r="Y205" s="102"/>
      <c r="Z205" s="102"/>
      <c r="AA205" s="102"/>
      <c r="AB205" s="106"/>
      <c r="AC205" s="59"/>
      <c r="AD205" s="75">
        <f>IF(X205="","",VLOOKUP(X205,LISTAS!$A$15:$B$50,2,0))</f>
      </c>
      <c r="AE205" s="25">
        <f>IF(Y205="","",VLOOKUP(Y205,LISTAS!$A$15:$B$50,2,0))</f>
      </c>
      <c r="AF205" s="25">
        <f>IF(Z205="","",VLOOKUP(Z205,LISTAS!$A$15:$B$50,2,0))</f>
      </c>
      <c r="AG205" s="25">
        <f>IF(AA205="","",VLOOKUP(AA205,LISTAS!$A$15:$B$50,2,0))</f>
      </c>
      <c r="AH205" s="26">
        <f>IF(AB205="","",VLOOKUP(AB205,LISTAS!$A$15:$B$50,2,0))</f>
      </c>
    </row>
    <row r="206" spans="1:34" s="8" customFormat="1" ht="51">
      <c r="A206" s="94"/>
      <c r="B206" s="36">
        <f>+IF(ISBLANK(A206),"",VLOOKUP(A206,LISTAS!$D$15:$E$20,2,0))</f>
      </c>
      <c r="C206" s="95"/>
      <c r="D206" s="81"/>
      <c r="E206" s="96"/>
      <c r="F206" s="97"/>
      <c r="G206" s="98"/>
      <c r="H206" s="99"/>
      <c r="I206" s="97"/>
      <c r="J206" s="100" t="str">
        <f t="shared" si="11"/>
        <v>&gt;
&gt;
&gt;</v>
      </c>
      <c r="K206" s="101"/>
      <c r="L206" s="101"/>
      <c r="M206" s="101"/>
      <c r="N206" s="41" t="str">
        <f t="shared" si="10"/>
        <v>
</v>
      </c>
      <c r="O206" s="47"/>
      <c r="P206" s="43"/>
      <c r="Q206" s="43"/>
      <c r="R206" s="48"/>
      <c r="S206" s="102"/>
      <c r="T206" s="98"/>
      <c r="U206" s="103"/>
      <c r="V206" s="103"/>
      <c r="W206" s="104">
        <f t="shared" si="9"/>
      </c>
      <c r="X206" s="105"/>
      <c r="Y206" s="102"/>
      <c r="Z206" s="102"/>
      <c r="AA206" s="102"/>
      <c r="AB206" s="106"/>
      <c r="AC206" s="59"/>
      <c r="AD206" s="75">
        <f>IF(X206="","",VLOOKUP(X206,LISTAS!$A$15:$B$50,2,0))</f>
      </c>
      <c r="AE206" s="25">
        <f>IF(Y206="","",VLOOKUP(Y206,LISTAS!$A$15:$B$50,2,0))</f>
      </c>
      <c r="AF206" s="25">
        <f>IF(Z206="","",VLOOKUP(Z206,LISTAS!$A$15:$B$50,2,0))</f>
      </c>
      <c r="AG206" s="25">
        <f>IF(AA206="","",VLOOKUP(AA206,LISTAS!$A$15:$B$50,2,0))</f>
      </c>
      <c r="AH206" s="26">
        <f>IF(AB206="","",VLOOKUP(AB206,LISTAS!$A$15:$B$50,2,0))</f>
      </c>
    </row>
    <row r="207" spans="1:34" s="8" customFormat="1" ht="51">
      <c r="A207" s="94"/>
      <c r="B207" s="36">
        <f>+IF(ISBLANK(A207),"",VLOOKUP(A207,LISTAS!$D$15:$E$20,2,0))</f>
      </c>
      <c r="C207" s="95"/>
      <c r="D207" s="81"/>
      <c r="E207" s="96"/>
      <c r="F207" s="97"/>
      <c r="G207" s="98"/>
      <c r="H207" s="99"/>
      <c r="I207" s="97"/>
      <c r="J207" s="100" t="str">
        <f t="shared" si="11"/>
        <v>&gt;
&gt;
&gt;</v>
      </c>
      <c r="K207" s="101"/>
      <c r="L207" s="101"/>
      <c r="M207" s="101"/>
      <c r="N207" s="41" t="str">
        <f t="shared" si="10"/>
        <v>
</v>
      </c>
      <c r="O207" s="47"/>
      <c r="P207" s="43"/>
      <c r="Q207" s="43"/>
      <c r="R207" s="48"/>
      <c r="S207" s="102"/>
      <c r="T207" s="98"/>
      <c r="U207" s="103"/>
      <c r="V207" s="103"/>
      <c r="W207" s="104">
        <f t="shared" si="9"/>
      </c>
      <c r="X207" s="105"/>
      <c r="Y207" s="102"/>
      <c r="Z207" s="102"/>
      <c r="AA207" s="102"/>
      <c r="AB207" s="106"/>
      <c r="AC207" s="59"/>
      <c r="AD207" s="75">
        <f>IF(X207="","",VLOOKUP(X207,LISTAS!$A$15:$B$50,2,0))</f>
      </c>
      <c r="AE207" s="25">
        <f>IF(Y207="","",VLOOKUP(Y207,LISTAS!$A$15:$B$50,2,0))</f>
      </c>
      <c r="AF207" s="25">
        <f>IF(Z207="","",VLOOKUP(Z207,LISTAS!$A$15:$B$50,2,0))</f>
      </c>
      <c r="AG207" s="25">
        <f>IF(AA207="","",VLOOKUP(AA207,LISTAS!$A$15:$B$50,2,0))</f>
      </c>
      <c r="AH207" s="26">
        <f>IF(AB207="","",VLOOKUP(AB207,LISTAS!$A$15:$B$50,2,0))</f>
      </c>
    </row>
    <row r="208" spans="1:34" s="8" customFormat="1" ht="51">
      <c r="A208" s="94"/>
      <c r="B208" s="36">
        <f>+IF(ISBLANK(A208),"",VLOOKUP(A208,LISTAS!$D$15:$E$20,2,0))</f>
      </c>
      <c r="C208" s="95"/>
      <c r="D208" s="81"/>
      <c r="E208" s="96"/>
      <c r="F208" s="97"/>
      <c r="G208" s="98"/>
      <c r="H208" s="99"/>
      <c r="I208" s="97"/>
      <c r="J208" s="100" t="str">
        <f t="shared" si="11"/>
        <v>&gt;
&gt;
&gt;</v>
      </c>
      <c r="K208" s="101"/>
      <c r="L208" s="101"/>
      <c r="M208" s="101"/>
      <c r="N208" s="41" t="str">
        <f t="shared" si="10"/>
        <v>
</v>
      </c>
      <c r="O208" s="47"/>
      <c r="P208" s="43"/>
      <c r="Q208" s="43"/>
      <c r="R208" s="48"/>
      <c r="S208" s="102"/>
      <c r="T208" s="98"/>
      <c r="U208" s="103"/>
      <c r="V208" s="103"/>
      <c r="W208" s="104">
        <f t="shared" si="9"/>
      </c>
      <c r="X208" s="105"/>
      <c r="Y208" s="102"/>
      <c r="Z208" s="102"/>
      <c r="AA208" s="102"/>
      <c r="AB208" s="106"/>
      <c r="AC208" s="59"/>
      <c r="AD208" s="75">
        <f>IF(X208="","",VLOOKUP(X208,LISTAS!$A$15:$B$50,2,0))</f>
      </c>
      <c r="AE208" s="25">
        <f>IF(Y208="","",VLOOKUP(Y208,LISTAS!$A$15:$B$50,2,0))</f>
      </c>
      <c r="AF208" s="25">
        <f>IF(Z208="","",VLOOKUP(Z208,LISTAS!$A$15:$B$50,2,0))</f>
      </c>
      <c r="AG208" s="25">
        <f>IF(AA208="","",VLOOKUP(AA208,LISTAS!$A$15:$B$50,2,0))</f>
      </c>
      <c r="AH208" s="26">
        <f>IF(AB208="","",VLOOKUP(AB208,LISTAS!$A$15:$B$50,2,0))</f>
      </c>
    </row>
    <row r="209" spans="1:34" s="8" customFormat="1" ht="51">
      <c r="A209" s="94"/>
      <c r="B209" s="36">
        <f>+IF(ISBLANK(A209),"",VLOOKUP(A209,LISTAS!$D$15:$E$20,2,0))</f>
      </c>
      <c r="C209" s="95"/>
      <c r="D209" s="81"/>
      <c r="E209" s="96"/>
      <c r="F209" s="97"/>
      <c r="G209" s="98"/>
      <c r="H209" s="99"/>
      <c r="I209" s="97"/>
      <c r="J209" s="100" t="str">
        <f t="shared" si="11"/>
        <v>&gt;
&gt;
&gt;</v>
      </c>
      <c r="K209" s="101"/>
      <c r="L209" s="101"/>
      <c r="M209" s="101"/>
      <c r="N209" s="41" t="str">
        <f t="shared" si="10"/>
        <v>
</v>
      </c>
      <c r="O209" s="47"/>
      <c r="P209" s="43"/>
      <c r="Q209" s="43"/>
      <c r="R209" s="48"/>
      <c r="S209" s="102"/>
      <c r="T209" s="98"/>
      <c r="U209" s="103"/>
      <c r="V209" s="103"/>
      <c r="W209" s="104">
        <f t="shared" si="9"/>
      </c>
      <c r="X209" s="105"/>
      <c r="Y209" s="102"/>
      <c r="Z209" s="102"/>
      <c r="AA209" s="102"/>
      <c r="AB209" s="106"/>
      <c r="AC209" s="59"/>
      <c r="AD209" s="75">
        <f>IF(X209="","",VLOOKUP(X209,LISTAS!$A$15:$B$50,2,0))</f>
      </c>
      <c r="AE209" s="25">
        <f>IF(Y209="","",VLOOKUP(Y209,LISTAS!$A$15:$B$50,2,0))</f>
      </c>
      <c r="AF209" s="25">
        <f>IF(Z209="","",VLOOKUP(Z209,LISTAS!$A$15:$B$50,2,0))</f>
      </c>
      <c r="AG209" s="25">
        <f>IF(AA209="","",VLOOKUP(AA209,LISTAS!$A$15:$B$50,2,0))</f>
      </c>
      <c r="AH209" s="26">
        <f>IF(AB209="","",VLOOKUP(AB209,LISTAS!$A$15:$B$50,2,0))</f>
      </c>
    </row>
    <row r="210" spans="1:34" s="8" customFormat="1" ht="51">
      <c r="A210" s="94"/>
      <c r="B210" s="36">
        <f>+IF(ISBLANK(A210),"",VLOOKUP(A210,LISTAS!$D$15:$E$20,2,0))</f>
      </c>
      <c r="C210" s="95"/>
      <c r="D210" s="81"/>
      <c r="E210" s="96"/>
      <c r="F210" s="97"/>
      <c r="G210" s="98"/>
      <c r="H210" s="99"/>
      <c r="I210" s="97"/>
      <c r="J210" s="100" t="str">
        <f t="shared" si="11"/>
        <v>&gt;
&gt;
&gt;</v>
      </c>
      <c r="K210" s="101"/>
      <c r="L210" s="101"/>
      <c r="M210" s="101"/>
      <c r="N210" s="41" t="str">
        <f t="shared" si="10"/>
        <v>
</v>
      </c>
      <c r="O210" s="47"/>
      <c r="P210" s="43"/>
      <c r="Q210" s="43"/>
      <c r="R210" s="48"/>
      <c r="S210" s="102"/>
      <c r="T210" s="98"/>
      <c r="U210" s="103"/>
      <c r="V210" s="103"/>
      <c r="W210" s="104">
        <f t="shared" si="9"/>
      </c>
      <c r="X210" s="105"/>
      <c r="Y210" s="102"/>
      <c r="Z210" s="102"/>
      <c r="AA210" s="102"/>
      <c r="AB210" s="106"/>
      <c r="AC210" s="59"/>
      <c r="AD210" s="75">
        <f>IF(X210="","",VLOOKUP(X210,LISTAS!$A$15:$B$50,2,0))</f>
      </c>
      <c r="AE210" s="25">
        <f>IF(Y210="","",VLOOKUP(Y210,LISTAS!$A$15:$B$50,2,0))</f>
      </c>
      <c r="AF210" s="25">
        <f>IF(Z210="","",VLOOKUP(Z210,LISTAS!$A$15:$B$50,2,0))</f>
      </c>
      <c r="AG210" s="25">
        <f>IF(AA210="","",VLOOKUP(AA210,LISTAS!$A$15:$B$50,2,0))</f>
      </c>
      <c r="AH210" s="26">
        <f>IF(AB210="","",VLOOKUP(AB210,LISTAS!$A$15:$B$50,2,0))</f>
      </c>
    </row>
    <row r="211" spans="1:34" s="8" customFormat="1" ht="51">
      <c r="A211" s="94"/>
      <c r="B211" s="36">
        <f>+IF(ISBLANK(A211),"",VLOOKUP(A211,LISTAS!$D$15:$E$20,2,0))</f>
      </c>
      <c r="C211" s="95"/>
      <c r="D211" s="81"/>
      <c r="E211" s="96"/>
      <c r="F211" s="97"/>
      <c r="G211" s="98"/>
      <c r="H211" s="99"/>
      <c r="I211" s="97"/>
      <c r="J211" s="100" t="str">
        <f t="shared" si="11"/>
        <v>&gt;
&gt;
&gt;</v>
      </c>
      <c r="K211" s="101"/>
      <c r="L211" s="101"/>
      <c r="M211" s="101"/>
      <c r="N211" s="41" t="str">
        <f t="shared" si="10"/>
        <v>
</v>
      </c>
      <c r="O211" s="47"/>
      <c r="P211" s="43"/>
      <c r="Q211" s="43"/>
      <c r="R211" s="48"/>
      <c r="S211" s="102"/>
      <c r="T211" s="98"/>
      <c r="U211" s="103"/>
      <c r="V211" s="103"/>
      <c r="W211" s="104">
        <f t="shared" si="9"/>
      </c>
      <c r="X211" s="105"/>
      <c r="Y211" s="102"/>
      <c r="Z211" s="102"/>
      <c r="AA211" s="102"/>
      <c r="AB211" s="106"/>
      <c r="AC211" s="59"/>
      <c r="AD211" s="75">
        <f>IF(X211="","",VLOOKUP(X211,LISTAS!$A$15:$B$50,2,0))</f>
      </c>
      <c r="AE211" s="25">
        <f>IF(Y211="","",VLOOKUP(Y211,LISTAS!$A$15:$B$50,2,0))</f>
      </c>
      <c r="AF211" s="25">
        <f>IF(Z211="","",VLOOKUP(Z211,LISTAS!$A$15:$B$50,2,0))</f>
      </c>
      <c r="AG211" s="25">
        <f>IF(AA211="","",VLOOKUP(AA211,LISTAS!$A$15:$B$50,2,0))</f>
      </c>
      <c r="AH211" s="26">
        <f>IF(AB211="","",VLOOKUP(AB211,LISTAS!$A$15:$B$50,2,0))</f>
      </c>
    </row>
    <row r="212" spans="1:34" s="8" customFormat="1" ht="51">
      <c r="A212" s="94"/>
      <c r="B212" s="36">
        <f>+IF(ISBLANK(A212),"",VLOOKUP(A212,LISTAS!$D$15:$E$20,2,0))</f>
      </c>
      <c r="C212" s="95"/>
      <c r="D212" s="81"/>
      <c r="E212" s="96"/>
      <c r="F212" s="97"/>
      <c r="G212" s="98"/>
      <c r="H212" s="99"/>
      <c r="I212" s="97"/>
      <c r="J212" s="100" t="str">
        <f t="shared" si="11"/>
        <v>&gt;
&gt;
&gt;</v>
      </c>
      <c r="K212" s="101"/>
      <c r="L212" s="101"/>
      <c r="M212" s="101"/>
      <c r="N212" s="41" t="str">
        <f t="shared" si="10"/>
        <v>
</v>
      </c>
      <c r="O212" s="47"/>
      <c r="P212" s="43"/>
      <c r="Q212" s="43"/>
      <c r="R212" s="48"/>
      <c r="S212" s="102"/>
      <c r="T212" s="98"/>
      <c r="U212" s="103"/>
      <c r="V212" s="103"/>
      <c r="W212" s="104">
        <f t="shared" si="9"/>
      </c>
      <c r="X212" s="105"/>
      <c r="Y212" s="102"/>
      <c r="Z212" s="102"/>
      <c r="AA212" s="102"/>
      <c r="AB212" s="106"/>
      <c r="AC212" s="59"/>
      <c r="AD212" s="75">
        <f>IF(X212="","",VLOOKUP(X212,LISTAS!$A$15:$B$50,2,0))</f>
      </c>
      <c r="AE212" s="25">
        <f>IF(Y212="","",VLOOKUP(Y212,LISTAS!$A$15:$B$50,2,0))</f>
      </c>
      <c r="AF212" s="25">
        <f>IF(Z212="","",VLOOKUP(Z212,LISTAS!$A$15:$B$50,2,0))</f>
      </c>
      <c r="AG212" s="25">
        <f>IF(AA212="","",VLOOKUP(AA212,LISTAS!$A$15:$B$50,2,0))</f>
      </c>
      <c r="AH212" s="26">
        <f>IF(AB212="","",VLOOKUP(AB212,LISTAS!$A$15:$B$50,2,0))</f>
      </c>
    </row>
    <row r="213" spans="1:34" s="8" customFormat="1" ht="51">
      <c r="A213" s="94"/>
      <c r="B213" s="36">
        <f>+IF(ISBLANK(A213),"",VLOOKUP(A213,LISTAS!$D$15:$E$20,2,0))</f>
      </c>
      <c r="C213" s="95"/>
      <c r="D213" s="81"/>
      <c r="E213" s="96"/>
      <c r="F213" s="97"/>
      <c r="G213" s="98"/>
      <c r="H213" s="99"/>
      <c r="I213" s="97"/>
      <c r="J213" s="100" t="str">
        <f t="shared" si="11"/>
        <v>&gt;
&gt;
&gt;</v>
      </c>
      <c r="K213" s="101"/>
      <c r="L213" s="101"/>
      <c r="M213" s="101"/>
      <c r="N213" s="41" t="str">
        <f t="shared" si="10"/>
        <v>
</v>
      </c>
      <c r="O213" s="47"/>
      <c r="P213" s="43"/>
      <c r="Q213" s="43"/>
      <c r="R213" s="48"/>
      <c r="S213" s="102"/>
      <c r="T213" s="98"/>
      <c r="U213" s="103"/>
      <c r="V213" s="103"/>
      <c r="W213" s="104">
        <f t="shared" si="9"/>
      </c>
      <c r="X213" s="105"/>
      <c r="Y213" s="102"/>
      <c r="Z213" s="102"/>
      <c r="AA213" s="102"/>
      <c r="AB213" s="106"/>
      <c r="AC213" s="59"/>
      <c r="AD213" s="75">
        <f>IF(X213="","",VLOOKUP(X213,LISTAS!$A$15:$B$50,2,0))</f>
      </c>
      <c r="AE213" s="25">
        <f>IF(Y213="","",VLOOKUP(Y213,LISTAS!$A$15:$B$50,2,0))</f>
      </c>
      <c r="AF213" s="25">
        <f>IF(Z213="","",VLOOKUP(Z213,LISTAS!$A$15:$B$50,2,0))</f>
      </c>
      <c r="AG213" s="25">
        <f>IF(AA213="","",VLOOKUP(AA213,LISTAS!$A$15:$B$50,2,0))</f>
      </c>
      <c r="AH213" s="26">
        <f>IF(AB213="","",VLOOKUP(AB213,LISTAS!$A$15:$B$50,2,0))</f>
      </c>
    </row>
    <row r="214" spans="1:34" s="8" customFormat="1" ht="51">
      <c r="A214" s="94"/>
      <c r="B214" s="36">
        <f>+IF(ISBLANK(A214),"",VLOOKUP(A214,LISTAS!$D$15:$E$20,2,0))</f>
      </c>
      <c r="C214" s="95"/>
      <c r="D214" s="81"/>
      <c r="E214" s="96"/>
      <c r="F214" s="97"/>
      <c r="G214" s="98"/>
      <c r="H214" s="99"/>
      <c r="I214" s="97"/>
      <c r="J214" s="100" t="str">
        <f t="shared" si="11"/>
        <v>&gt;
&gt;
&gt;</v>
      </c>
      <c r="K214" s="101"/>
      <c r="L214" s="101"/>
      <c r="M214" s="101"/>
      <c r="N214" s="41" t="str">
        <f t="shared" si="10"/>
        <v>
</v>
      </c>
      <c r="O214" s="47"/>
      <c r="P214" s="43"/>
      <c r="Q214" s="43"/>
      <c r="R214" s="48"/>
      <c r="S214" s="102"/>
      <c r="T214" s="98"/>
      <c r="U214" s="103"/>
      <c r="V214" s="103"/>
      <c r="W214" s="104">
        <f t="shared" si="9"/>
      </c>
      <c r="X214" s="105"/>
      <c r="Y214" s="102"/>
      <c r="Z214" s="102"/>
      <c r="AA214" s="102"/>
      <c r="AB214" s="106"/>
      <c r="AC214" s="59"/>
      <c r="AD214" s="75">
        <f>IF(X214="","",VLOOKUP(X214,LISTAS!$A$15:$B$50,2,0))</f>
      </c>
      <c r="AE214" s="25">
        <f>IF(Y214="","",VLOOKUP(Y214,LISTAS!$A$15:$B$50,2,0))</f>
      </c>
      <c r="AF214" s="25">
        <f>IF(Z214="","",VLOOKUP(Z214,LISTAS!$A$15:$B$50,2,0))</f>
      </c>
      <c r="AG214" s="25">
        <f>IF(AA214="","",VLOOKUP(AA214,LISTAS!$A$15:$B$50,2,0))</f>
      </c>
      <c r="AH214" s="26">
        <f>IF(AB214="","",VLOOKUP(AB214,LISTAS!$A$15:$B$50,2,0))</f>
      </c>
    </row>
    <row r="215" spans="1:34" s="8" customFormat="1" ht="51">
      <c r="A215" s="94"/>
      <c r="B215" s="36">
        <f>+IF(ISBLANK(A215),"",VLOOKUP(A215,LISTAS!$D$15:$E$20,2,0))</f>
      </c>
      <c r="C215" s="95"/>
      <c r="D215" s="81"/>
      <c r="E215" s="96"/>
      <c r="F215" s="97"/>
      <c r="G215" s="98"/>
      <c r="H215" s="99"/>
      <c r="I215" s="97"/>
      <c r="J215" s="100" t="str">
        <f t="shared" si="11"/>
        <v>&gt;
&gt;
&gt;</v>
      </c>
      <c r="K215" s="101"/>
      <c r="L215" s="101"/>
      <c r="M215" s="101"/>
      <c r="N215" s="41" t="str">
        <f t="shared" si="10"/>
        <v>
</v>
      </c>
      <c r="O215" s="47"/>
      <c r="P215" s="43"/>
      <c r="Q215" s="43"/>
      <c r="R215" s="48"/>
      <c r="S215" s="102"/>
      <c r="T215" s="98"/>
      <c r="U215" s="103"/>
      <c r="V215" s="103"/>
      <c r="W215" s="104">
        <f t="shared" si="9"/>
      </c>
      <c r="X215" s="105"/>
      <c r="Y215" s="102"/>
      <c r="Z215" s="102"/>
      <c r="AA215" s="102"/>
      <c r="AB215" s="106"/>
      <c r="AC215" s="59"/>
      <c r="AD215" s="75">
        <f>IF(X215="","",VLOOKUP(X215,LISTAS!$A$15:$B$50,2,0))</f>
      </c>
      <c r="AE215" s="25">
        <f>IF(Y215="","",VLOOKUP(Y215,LISTAS!$A$15:$B$50,2,0))</f>
      </c>
      <c r="AF215" s="25">
        <f>IF(Z215="","",VLOOKUP(Z215,LISTAS!$A$15:$B$50,2,0))</f>
      </c>
      <c r="AG215" s="25">
        <f>IF(AA215="","",VLOOKUP(AA215,LISTAS!$A$15:$B$50,2,0))</f>
      </c>
      <c r="AH215" s="26">
        <f>IF(AB215="","",VLOOKUP(AB215,LISTAS!$A$15:$B$50,2,0))</f>
      </c>
    </row>
    <row r="216" spans="1:34" s="8" customFormat="1" ht="51">
      <c r="A216" s="94"/>
      <c r="B216" s="36">
        <f>+IF(ISBLANK(A216),"",VLOOKUP(A216,LISTAS!$D$15:$E$20,2,0))</f>
      </c>
      <c r="C216" s="95"/>
      <c r="D216" s="81"/>
      <c r="E216" s="96"/>
      <c r="F216" s="97"/>
      <c r="G216" s="98"/>
      <c r="H216" s="99"/>
      <c r="I216" s="97"/>
      <c r="J216" s="100" t="str">
        <f t="shared" si="11"/>
        <v>&gt;
&gt;
&gt;</v>
      </c>
      <c r="K216" s="101"/>
      <c r="L216" s="101"/>
      <c r="M216" s="101"/>
      <c r="N216" s="41" t="str">
        <f t="shared" si="10"/>
        <v>
</v>
      </c>
      <c r="O216" s="47"/>
      <c r="P216" s="43"/>
      <c r="Q216" s="43"/>
      <c r="R216" s="48"/>
      <c r="S216" s="102"/>
      <c r="T216" s="98"/>
      <c r="U216" s="103"/>
      <c r="V216" s="103"/>
      <c r="W216" s="104">
        <f t="shared" si="9"/>
      </c>
      <c r="X216" s="105"/>
      <c r="Y216" s="102"/>
      <c r="Z216" s="102"/>
      <c r="AA216" s="102"/>
      <c r="AB216" s="106"/>
      <c r="AC216" s="59"/>
      <c r="AD216" s="75">
        <f>IF(X216="","",VLOOKUP(X216,LISTAS!$A$15:$B$50,2,0))</f>
      </c>
      <c r="AE216" s="25">
        <f>IF(Y216="","",VLOOKUP(Y216,LISTAS!$A$15:$B$50,2,0))</f>
      </c>
      <c r="AF216" s="25">
        <f>IF(Z216="","",VLOOKUP(Z216,LISTAS!$A$15:$B$50,2,0))</f>
      </c>
      <c r="AG216" s="25">
        <f>IF(AA216="","",VLOOKUP(AA216,LISTAS!$A$15:$B$50,2,0))</f>
      </c>
      <c r="AH216" s="26">
        <f>IF(AB216="","",VLOOKUP(AB216,LISTAS!$A$15:$B$50,2,0))</f>
      </c>
    </row>
    <row r="217" spans="1:34" s="8" customFormat="1" ht="51">
      <c r="A217" s="94"/>
      <c r="B217" s="36">
        <f>+IF(ISBLANK(A217),"",VLOOKUP(A217,LISTAS!$D$15:$E$20,2,0))</f>
      </c>
      <c r="C217" s="95"/>
      <c r="D217" s="81"/>
      <c r="E217" s="96"/>
      <c r="F217" s="97"/>
      <c r="G217" s="98"/>
      <c r="H217" s="99"/>
      <c r="I217" s="97"/>
      <c r="J217" s="100" t="str">
        <f t="shared" si="11"/>
        <v>&gt;
&gt;
&gt;</v>
      </c>
      <c r="K217" s="101"/>
      <c r="L217" s="101"/>
      <c r="M217" s="101"/>
      <c r="N217" s="41" t="str">
        <f t="shared" si="10"/>
        <v>
</v>
      </c>
      <c r="O217" s="47"/>
      <c r="P217" s="43"/>
      <c r="Q217" s="43"/>
      <c r="R217" s="48"/>
      <c r="S217" s="102"/>
      <c r="T217" s="98"/>
      <c r="U217" s="103"/>
      <c r="V217" s="103"/>
      <c r="W217" s="104">
        <f t="shared" si="9"/>
      </c>
      <c r="X217" s="105"/>
      <c r="Y217" s="102"/>
      <c r="Z217" s="102"/>
      <c r="AA217" s="102"/>
      <c r="AB217" s="106"/>
      <c r="AC217" s="59"/>
      <c r="AD217" s="75">
        <f>IF(X217="","",VLOOKUP(X217,LISTAS!$A$15:$B$50,2,0))</f>
      </c>
      <c r="AE217" s="25">
        <f>IF(Y217="","",VLOOKUP(Y217,LISTAS!$A$15:$B$50,2,0))</f>
      </c>
      <c r="AF217" s="25">
        <f>IF(Z217="","",VLOOKUP(Z217,LISTAS!$A$15:$B$50,2,0))</f>
      </c>
      <c r="AG217" s="25">
        <f>IF(AA217="","",VLOOKUP(AA217,LISTAS!$A$15:$B$50,2,0))</f>
      </c>
      <c r="AH217" s="26">
        <f>IF(AB217="","",VLOOKUP(AB217,LISTAS!$A$15:$B$50,2,0))</f>
      </c>
    </row>
    <row r="218" spans="1:34" s="8" customFormat="1" ht="51">
      <c r="A218" s="94"/>
      <c r="B218" s="36">
        <f>+IF(ISBLANK(A218),"",VLOOKUP(A218,LISTAS!$D$15:$E$20,2,0))</f>
      </c>
      <c r="C218" s="95"/>
      <c r="D218" s="81"/>
      <c r="E218" s="96"/>
      <c r="F218" s="97"/>
      <c r="G218" s="98"/>
      <c r="H218" s="99"/>
      <c r="I218" s="97"/>
      <c r="J218" s="100" t="str">
        <f t="shared" si="11"/>
        <v>&gt;
&gt;
&gt;</v>
      </c>
      <c r="K218" s="101"/>
      <c r="L218" s="101"/>
      <c r="M218" s="101"/>
      <c r="N218" s="41" t="str">
        <f t="shared" si="10"/>
        <v>
</v>
      </c>
      <c r="O218" s="47"/>
      <c r="P218" s="43"/>
      <c r="Q218" s="43"/>
      <c r="R218" s="48"/>
      <c r="S218" s="102"/>
      <c r="T218" s="98"/>
      <c r="U218" s="103"/>
      <c r="V218" s="103"/>
      <c r="W218" s="104">
        <f t="shared" si="9"/>
      </c>
      <c r="X218" s="105"/>
      <c r="Y218" s="102"/>
      <c r="Z218" s="102"/>
      <c r="AA218" s="102"/>
      <c r="AB218" s="106"/>
      <c r="AC218" s="59"/>
      <c r="AD218" s="75">
        <f>IF(X218="","",VLOOKUP(X218,LISTAS!$A$15:$B$50,2,0))</f>
      </c>
      <c r="AE218" s="25">
        <f>IF(Y218="","",VLOOKUP(Y218,LISTAS!$A$15:$B$50,2,0))</f>
      </c>
      <c r="AF218" s="25">
        <f>IF(Z218="","",VLOOKUP(Z218,LISTAS!$A$15:$B$50,2,0))</f>
      </c>
      <c r="AG218" s="25">
        <f>IF(AA218="","",VLOOKUP(AA218,LISTAS!$A$15:$B$50,2,0))</f>
      </c>
      <c r="AH218" s="26">
        <f>IF(AB218="","",VLOOKUP(AB218,LISTAS!$A$15:$B$50,2,0))</f>
      </c>
    </row>
    <row r="219" spans="1:34" s="8" customFormat="1" ht="51">
      <c r="A219" s="94"/>
      <c r="B219" s="36">
        <f>+IF(ISBLANK(A219),"",VLOOKUP(A219,LISTAS!$D$15:$E$20,2,0))</f>
      </c>
      <c r="C219" s="95"/>
      <c r="D219" s="81"/>
      <c r="E219" s="96"/>
      <c r="F219" s="97"/>
      <c r="G219" s="98"/>
      <c r="H219" s="99"/>
      <c r="I219" s="97"/>
      <c r="J219" s="100" t="str">
        <f t="shared" si="11"/>
        <v>&gt;
&gt;
&gt;</v>
      </c>
      <c r="K219" s="101"/>
      <c r="L219" s="101"/>
      <c r="M219" s="101"/>
      <c r="N219" s="41" t="str">
        <f t="shared" si="10"/>
        <v>
</v>
      </c>
      <c r="O219" s="47"/>
      <c r="P219" s="43"/>
      <c r="Q219" s="43"/>
      <c r="R219" s="48"/>
      <c r="S219" s="102"/>
      <c r="T219" s="98"/>
      <c r="U219" s="103"/>
      <c r="V219" s="103"/>
      <c r="W219" s="104">
        <f t="shared" si="9"/>
      </c>
      <c r="X219" s="105"/>
      <c r="Y219" s="102"/>
      <c r="Z219" s="102"/>
      <c r="AA219" s="102"/>
      <c r="AB219" s="106"/>
      <c r="AC219" s="59"/>
      <c r="AD219" s="75">
        <f>IF(X219="","",VLOOKUP(X219,LISTAS!$A$15:$B$50,2,0))</f>
      </c>
      <c r="AE219" s="25">
        <f>IF(Y219="","",VLOOKUP(Y219,LISTAS!$A$15:$B$50,2,0))</f>
      </c>
      <c r="AF219" s="25">
        <f>IF(Z219="","",VLOOKUP(Z219,LISTAS!$A$15:$B$50,2,0))</f>
      </c>
      <c r="AG219" s="25">
        <f>IF(AA219="","",VLOOKUP(AA219,LISTAS!$A$15:$B$50,2,0))</f>
      </c>
      <c r="AH219" s="26">
        <f>IF(AB219="","",VLOOKUP(AB219,LISTAS!$A$15:$B$50,2,0))</f>
      </c>
    </row>
    <row r="220" spans="1:34" s="8" customFormat="1" ht="51">
      <c r="A220" s="94"/>
      <c r="B220" s="36">
        <f>+IF(ISBLANK(A220),"",VLOOKUP(A220,LISTAS!$D$15:$E$20,2,0))</f>
      </c>
      <c r="C220" s="95"/>
      <c r="D220" s="81"/>
      <c r="E220" s="96"/>
      <c r="F220" s="97"/>
      <c r="G220" s="98"/>
      <c r="H220" s="99"/>
      <c r="I220" s="97"/>
      <c r="J220" s="100" t="str">
        <f t="shared" si="11"/>
        <v>&gt;
&gt;
&gt;</v>
      </c>
      <c r="K220" s="101"/>
      <c r="L220" s="101"/>
      <c r="M220" s="101"/>
      <c r="N220" s="41" t="str">
        <f t="shared" si="10"/>
        <v>
</v>
      </c>
      <c r="O220" s="47"/>
      <c r="P220" s="43"/>
      <c r="Q220" s="43"/>
      <c r="R220" s="48"/>
      <c r="S220" s="102"/>
      <c r="T220" s="98"/>
      <c r="U220" s="103"/>
      <c r="V220" s="103"/>
      <c r="W220" s="104">
        <f t="shared" si="9"/>
      </c>
      <c r="X220" s="105"/>
      <c r="Y220" s="102"/>
      <c r="Z220" s="102"/>
      <c r="AA220" s="102"/>
      <c r="AB220" s="106"/>
      <c r="AC220" s="59"/>
      <c r="AD220" s="75">
        <f>IF(X220="","",VLOOKUP(X220,LISTAS!$A$15:$B$50,2,0))</f>
      </c>
      <c r="AE220" s="25">
        <f>IF(Y220="","",VLOOKUP(Y220,LISTAS!$A$15:$B$50,2,0))</f>
      </c>
      <c r="AF220" s="25">
        <f>IF(Z220="","",VLOOKUP(Z220,LISTAS!$A$15:$B$50,2,0))</f>
      </c>
      <c r="AG220" s="25">
        <f>IF(AA220="","",VLOOKUP(AA220,LISTAS!$A$15:$B$50,2,0))</f>
      </c>
      <c r="AH220" s="26">
        <f>IF(AB220="","",VLOOKUP(AB220,LISTAS!$A$15:$B$50,2,0))</f>
      </c>
    </row>
    <row r="221" spans="1:34" s="8" customFormat="1" ht="51">
      <c r="A221" s="94"/>
      <c r="B221" s="36">
        <f>+IF(ISBLANK(A221),"",VLOOKUP(A221,LISTAS!$D$15:$E$20,2,0))</f>
      </c>
      <c r="C221" s="95"/>
      <c r="D221" s="81"/>
      <c r="E221" s="96"/>
      <c r="F221" s="97"/>
      <c r="G221" s="98"/>
      <c r="H221" s="99"/>
      <c r="I221" s="97"/>
      <c r="J221" s="100" t="str">
        <f t="shared" si="11"/>
        <v>&gt;
&gt;
&gt;</v>
      </c>
      <c r="K221" s="101"/>
      <c r="L221" s="101"/>
      <c r="M221" s="101"/>
      <c r="N221" s="41" t="str">
        <f t="shared" si="10"/>
        <v>
</v>
      </c>
      <c r="O221" s="47"/>
      <c r="P221" s="43"/>
      <c r="Q221" s="43"/>
      <c r="R221" s="48"/>
      <c r="S221" s="102"/>
      <c r="T221" s="98"/>
      <c r="U221" s="103"/>
      <c r="V221" s="103"/>
      <c r="W221" s="104">
        <f t="shared" si="9"/>
      </c>
      <c r="X221" s="105"/>
      <c r="Y221" s="102"/>
      <c r="Z221" s="102"/>
      <c r="AA221" s="102"/>
      <c r="AB221" s="106"/>
      <c r="AC221" s="59"/>
      <c r="AD221" s="75">
        <f>IF(X221="","",VLOOKUP(X221,LISTAS!$A$15:$B$50,2,0))</f>
      </c>
      <c r="AE221" s="25">
        <f>IF(Y221="","",VLOOKUP(Y221,LISTAS!$A$15:$B$50,2,0))</f>
      </c>
      <c r="AF221" s="25">
        <f>IF(Z221="","",VLOOKUP(Z221,LISTAS!$A$15:$B$50,2,0))</f>
      </c>
      <c r="AG221" s="25">
        <f>IF(AA221="","",VLOOKUP(AA221,LISTAS!$A$15:$B$50,2,0))</f>
      </c>
      <c r="AH221" s="26">
        <f>IF(AB221="","",VLOOKUP(AB221,LISTAS!$A$15:$B$50,2,0))</f>
      </c>
    </row>
    <row r="222" spans="1:34" s="8" customFormat="1" ht="51">
      <c r="A222" s="94"/>
      <c r="B222" s="36">
        <f>+IF(ISBLANK(A222),"",VLOOKUP(A222,LISTAS!$D$15:$E$20,2,0))</f>
      </c>
      <c r="C222" s="95"/>
      <c r="D222" s="81"/>
      <c r="E222" s="96"/>
      <c r="F222" s="97"/>
      <c r="G222" s="98"/>
      <c r="H222" s="99"/>
      <c r="I222" s="97"/>
      <c r="J222" s="100" t="str">
        <f t="shared" si="11"/>
        <v>&gt;
&gt;
&gt;</v>
      </c>
      <c r="K222" s="101"/>
      <c r="L222" s="101"/>
      <c r="M222" s="101"/>
      <c r="N222" s="41" t="str">
        <f t="shared" si="10"/>
        <v>
</v>
      </c>
      <c r="O222" s="47"/>
      <c r="P222" s="43"/>
      <c r="Q222" s="43"/>
      <c r="R222" s="48"/>
      <c r="S222" s="102"/>
      <c r="T222" s="98"/>
      <c r="U222" s="103"/>
      <c r="V222" s="103"/>
      <c r="W222" s="104">
        <f t="shared" si="9"/>
      </c>
      <c r="X222" s="105"/>
      <c r="Y222" s="102"/>
      <c r="Z222" s="102"/>
      <c r="AA222" s="102"/>
      <c r="AB222" s="106"/>
      <c r="AC222" s="59"/>
      <c r="AD222" s="75">
        <f>IF(X222="","",VLOOKUP(X222,LISTAS!$A$15:$B$50,2,0))</f>
      </c>
      <c r="AE222" s="25">
        <f>IF(Y222="","",VLOOKUP(Y222,LISTAS!$A$15:$B$50,2,0))</f>
      </c>
      <c r="AF222" s="25">
        <f>IF(Z222="","",VLOOKUP(Z222,LISTAS!$A$15:$B$50,2,0))</f>
      </c>
      <c r="AG222" s="25">
        <f>IF(AA222="","",VLOOKUP(AA222,LISTAS!$A$15:$B$50,2,0))</f>
      </c>
      <c r="AH222" s="26">
        <f>IF(AB222="","",VLOOKUP(AB222,LISTAS!$A$15:$B$50,2,0))</f>
      </c>
    </row>
    <row r="223" spans="1:34" s="8" customFormat="1" ht="51">
      <c r="A223" s="94"/>
      <c r="B223" s="36">
        <f>+IF(ISBLANK(A223),"",VLOOKUP(A223,LISTAS!$D$15:$E$20,2,0))</f>
      </c>
      <c r="C223" s="95"/>
      <c r="D223" s="81"/>
      <c r="E223" s="96"/>
      <c r="F223" s="97"/>
      <c r="G223" s="98"/>
      <c r="H223" s="99"/>
      <c r="I223" s="97"/>
      <c r="J223" s="100" t="str">
        <f t="shared" si="11"/>
        <v>&gt;
&gt;
&gt;</v>
      </c>
      <c r="K223" s="101"/>
      <c r="L223" s="101"/>
      <c r="M223" s="101"/>
      <c r="N223" s="41" t="str">
        <f t="shared" si="10"/>
        <v>
</v>
      </c>
      <c r="O223" s="47"/>
      <c r="P223" s="43"/>
      <c r="Q223" s="43"/>
      <c r="R223" s="48"/>
      <c r="S223" s="102"/>
      <c r="T223" s="98"/>
      <c r="U223" s="103"/>
      <c r="V223" s="103"/>
      <c r="W223" s="104">
        <f t="shared" si="9"/>
      </c>
      <c r="X223" s="105"/>
      <c r="Y223" s="102"/>
      <c r="Z223" s="102"/>
      <c r="AA223" s="102"/>
      <c r="AB223" s="106"/>
      <c r="AC223" s="59"/>
      <c r="AD223" s="75">
        <f>IF(X223="","",VLOOKUP(X223,LISTAS!$A$15:$B$50,2,0))</f>
      </c>
      <c r="AE223" s="25">
        <f>IF(Y223="","",VLOOKUP(Y223,LISTAS!$A$15:$B$50,2,0))</f>
      </c>
      <c r="AF223" s="25">
        <f>IF(Z223="","",VLOOKUP(Z223,LISTAS!$A$15:$B$50,2,0))</f>
      </c>
      <c r="AG223" s="25">
        <f>IF(AA223="","",VLOOKUP(AA223,LISTAS!$A$15:$B$50,2,0))</f>
      </c>
      <c r="AH223" s="26">
        <f>IF(AB223="","",VLOOKUP(AB223,LISTAS!$A$15:$B$50,2,0))</f>
      </c>
    </row>
    <row r="224" spans="1:34" s="8" customFormat="1" ht="51">
      <c r="A224" s="94"/>
      <c r="B224" s="36">
        <f>+IF(ISBLANK(A224),"",VLOOKUP(A224,LISTAS!$D$15:$E$20,2,0))</f>
      </c>
      <c r="C224" s="95"/>
      <c r="D224" s="81"/>
      <c r="E224" s="96"/>
      <c r="F224" s="97"/>
      <c r="G224" s="98"/>
      <c r="H224" s="99"/>
      <c r="I224" s="97"/>
      <c r="J224" s="100" t="str">
        <f t="shared" si="11"/>
        <v>&gt;
&gt;
&gt;</v>
      </c>
      <c r="K224" s="101"/>
      <c r="L224" s="101"/>
      <c r="M224" s="101"/>
      <c r="N224" s="41" t="str">
        <f t="shared" si="10"/>
        <v>
</v>
      </c>
      <c r="O224" s="47"/>
      <c r="P224" s="43"/>
      <c r="Q224" s="43"/>
      <c r="R224" s="48"/>
      <c r="S224" s="102"/>
      <c r="T224" s="98"/>
      <c r="U224" s="103"/>
      <c r="V224" s="103"/>
      <c r="W224" s="104">
        <f t="shared" si="9"/>
      </c>
      <c r="X224" s="105"/>
      <c r="Y224" s="102"/>
      <c r="Z224" s="102"/>
      <c r="AA224" s="102"/>
      <c r="AB224" s="106"/>
      <c r="AC224" s="59"/>
      <c r="AD224" s="75">
        <f>IF(X224="","",VLOOKUP(X224,LISTAS!$A$15:$B$50,2,0))</f>
      </c>
      <c r="AE224" s="25">
        <f>IF(Y224="","",VLOOKUP(Y224,LISTAS!$A$15:$B$50,2,0))</f>
      </c>
      <c r="AF224" s="25">
        <f>IF(Z224="","",VLOOKUP(Z224,LISTAS!$A$15:$B$50,2,0))</f>
      </c>
      <c r="AG224" s="25">
        <f>IF(AA224="","",VLOOKUP(AA224,LISTAS!$A$15:$B$50,2,0))</f>
      </c>
      <c r="AH224" s="26">
        <f>IF(AB224="","",VLOOKUP(AB224,LISTAS!$A$15:$B$50,2,0))</f>
      </c>
    </row>
    <row r="225" spans="1:34" s="8" customFormat="1" ht="51">
      <c r="A225" s="94"/>
      <c r="B225" s="36">
        <f>+IF(ISBLANK(A225),"",VLOOKUP(A225,LISTAS!$D$15:$E$20,2,0))</f>
      </c>
      <c r="C225" s="95"/>
      <c r="D225" s="81"/>
      <c r="E225" s="96"/>
      <c r="F225" s="97"/>
      <c r="G225" s="98"/>
      <c r="H225" s="99"/>
      <c r="I225" s="97"/>
      <c r="J225" s="100" t="str">
        <f t="shared" si="11"/>
        <v>&gt;
&gt;
&gt;</v>
      </c>
      <c r="K225" s="101"/>
      <c r="L225" s="101"/>
      <c r="M225" s="101"/>
      <c r="N225" s="41" t="str">
        <f t="shared" si="10"/>
        <v>
</v>
      </c>
      <c r="O225" s="47"/>
      <c r="P225" s="43"/>
      <c r="Q225" s="43"/>
      <c r="R225" s="48"/>
      <c r="S225" s="102"/>
      <c r="T225" s="98"/>
      <c r="U225" s="103"/>
      <c r="V225" s="103"/>
      <c r="W225" s="104">
        <f t="shared" si="9"/>
      </c>
      <c r="X225" s="105"/>
      <c r="Y225" s="102"/>
      <c r="Z225" s="102"/>
      <c r="AA225" s="102"/>
      <c r="AB225" s="106"/>
      <c r="AC225" s="59"/>
      <c r="AD225" s="75">
        <f>IF(X225="","",VLOOKUP(X225,LISTAS!$A$15:$B$50,2,0))</f>
      </c>
      <c r="AE225" s="25">
        <f>IF(Y225="","",VLOOKUP(Y225,LISTAS!$A$15:$B$50,2,0))</f>
      </c>
      <c r="AF225" s="25">
        <f>IF(Z225="","",VLOOKUP(Z225,LISTAS!$A$15:$B$50,2,0))</f>
      </c>
      <c r="AG225" s="25">
        <f>IF(AA225="","",VLOOKUP(AA225,LISTAS!$A$15:$B$50,2,0))</f>
      </c>
      <c r="AH225" s="26">
        <f>IF(AB225="","",VLOOKUP(AB225,LISTAS!$A$15:$B$50,2,0))</f>
      </c>
    </row>
    <row r="226" spans="1:34" s="8" customFormat="1" ht="51">
      <c r="A226" s="94"/>
      <c r="B226" s="36">
        <f>+IF(ISBLANK(A226),"",VLOOKUP(A226,LISTAS!$D$15:$E$20,2,0))</f>
      </c>
      <c r="C226" s="95"/>
      <c r="D226" s="81"/>
      <c r="E226" s="96"/>
      <c r="F226" s="97"/>
      <c r="G226" s="98"/>
      <c r="H226" s="99"/>
      <c r="I226" s="97"/>
      <c r="J226" s="100" t="str">
        <f t="shared" si="11"/>
        <v>&gt;
&gt;
&gt;</v>
      </c>
      <c r="K226" s="101"/>
      <c r="L226" s="101"/>
      <c r="M226" s="101"/>
      <c r="N226" s="41" t="str">
        <f t="shared" si="10"/>
        <v>
</v>
      </c>
      <c r="O226" s="47"/>
      <c r="P226" s="43"/>
      <c r="Q226" s="43"/>
      <c r="R226" s="48"/>
      <c r="S226" s="102"/>
      <c r="T226" s="98"/>
      <c r="U226" s="103"/>
      <c r="V226" s="103"/>
      <c r="W226" s="104">
        <f t="shared" si="9"/>
      </c>
      <c r="X226" s="105"/>
      <c r="Y226" s="102"/>
      <c r="Z226" s="102"/>
      <c r="AA226" s="102"/>
      <c r="AB226" s="106"/>
      <c r="AC226" s="59"/>
      <c r="AD226" s="75">
        <f>IF(X226="","",VLOOKUP(X226,LISTAS!$A$15:$B$50,2,0))</f>
      </c>
      <c r="AE226" s="25">
        <f>IF(Y226="","",VLOOKUP(Y226,LISTAS!$A$15:$B$50,2,0))</f>
      </c>
      <c r="AF226" s="25">
        <f>IF(Z226="","",VLOOKUP(Z226,LISTAS!$A$15:$B$50,2,0))</f>
      </c>
      <c r="AG226" s="25">
        <f>IF(AA226="","",VLOOKUP(AA226,LISTAS!$A$15:$B$50,2,0))</f>
      </c>
      <c r="AH226" s="26">
        <f>IF(AB226="","",VLOOKUP(AB226,LISTAS!$A$15:$B$50,2,0))</f>
      </c>
    </row>
    <row r="227" spans="1:34" s="8" customFormat="1" ht="51">
      <c r="A227" s="94"/>
      <c r="B227" s="36">
        <f>+IF(ISBLANK(A227),"",VLOOKUP(A227,LISTAS!$D$15:$E$20,2,0))</f>
      </c>
      <c r="C227" s="95"/>
      <c r="D227" s="81"/>
      <c r="E227" s="96"/>
      <c r="F227" s="97"/>
      <c r="G227" s="98"/>
      <c r="H227" s="99"/>
      <c r="I227" s="97"/>
      <c r="J227" s="100" t="str">
        <f t="shared" si="11"/>
        <v>&gt;
&gt;
&gt;</v>
      </c>
      <c r="K227" s="101"/>
      <c r="L227" s="101"/>
      <c r="M227" s="101"/>
      <c r="N227" s="41" t="str">
        <f t="shared" si="10"/>
        <v>
</v>
      </c>
      <c r="O227" s="47"/>
      <c r="P227" s="43"/>
      <c r="Q227" s="43"/>
      <c r="R227" s="48"/>
      <c r="S227" s="102"/>
      <c r="T227" s="98"/>
      <c r="U227" s="103"/>
      <c r="V227" s="103"/>
      <c r="W227" s="104">
        <f t="shared" si="9"/>
      </c>
      <c r="X227" s="105"/>
      <c r="Y227" s="102"/>
      <c r="Z227" s="102"/>
      <c r="AA227" s="102"/>
      <c r="AB227" s="106"/>
      <c r="AC227" s="59"/>
      <c r="AD227" s="75">
        <f>IF(X227="","",VLOOKUP(X227,LISTAS!$A$15:$B$50,2,0))</f>
      </c>
      <c r="AE227" s="25">
        <f>IF(Y227="","",VLOOKUP(Y227,LISTAS!$A$15:$B$50,2,0))</f>
      </c>
      <c r="AF227" s="25">
        <f>IF(Z227="","",VLOOKUP(Z227,LISTAS!$A$15:$B$50,2,0))</f>
      </c>
      <c r="AG227" s="25">
        <f>IF(AA227="","",VLOOKUP(AA227,LISTAS!$A$15:$B$50,2,0))</f>
      </c>
      <c r="AH227" s="26">
        <f>IF(AB227="","",VLOOKUP(AB227,LISTAS!$A$15:$B$50,2,0))</f>
      </c>
    </row>
    <row r="228" spans="1:34" s="8" customFormat="1" ht="51">
      <c r="A228" s="94"/>
      <c r="B228" s="36">
        <f>+IF(ISBLANK(A228),"",VLOOKUP(A228,LISTAS!$D$15:$E$20,2,0))</f>
      </c>
      <c r="C228" s="95"/>
      <c r="D228" s="81"/>
      <c r="E228" s="96"/>
      <c r="F228" s="97"/>
      <c r="G228" s="98"/>
      <c r="H228" s="99"/>
      <c r="I228" s="97"/>
      <c r="J228" s="100" t="str">
        <f t="shared" si="11"/>
        <v>&gt;
&gt;
&gt;</v>
      </c>
      <c r="K228" s="101"/>
      <c r="L228" s="101"/>
      <c r="M228" s="101"/>
      <c r="N228" s="41" t="str">
        <f t="shared" si="10"/>
        <v>
</v>
      </c>
      <c r="O228" s="47"/>
      <c r="P228" s="43"/>
      <c r="Q228" s="43"/>
      <c r="R228" s="48"/>
      <c r="S228" s="102"/>
      <c r="T228" s="98"/>
      <c r="U228" s="103"/>
      <c r="V228" s="103"/>
      <c r="W228" s="104">
        <f t="shared" si="9"/>
      </c>
      <c r="X228" s="105"/>
      <c r="Y228" s="102"/>
      <c r="Z228" s="102"/>
      <c r="AA228" s="102"/>
      <c r="AB228" s="106"/>
      <c r="AC228" s="59"/>
      <c r="AD228" s="75">
        <f>IF(X228="","",VLOOKUP(X228,LISTAS!$A$15:$B$50,2,0))</f>
      </c>
      <c r="AE228" s="25">
        <f>IF(Y228="","",VLOOKUP(Y228,LISTAS!$A$15:$B$50,2,0))</f>
      </c>
      <c r="AF228" s="25">
        <f>IF(Z228="","",VLOOKUP(Z228,LISTAS!$A$15:$B$50,2,0))</f>
      </c>
      <c r="AG228" s="25">
        <f>IF(AA228="","",VLOOKUP(AA228,LISTAS!$A$15:$B$50,2,0))</f>
      </c>
      <c r="AH228" s="26">
        <f>IF(AB228="","",VLOOKUP(AB228,LISTAS!$A$15:$B$50,2,0))</f>
      </c>
    </row>
    <row r="229" spans="1:34" s="8" customFormat="1" ht="51">
      <c r="A229" s="94"/>
      <c r="B229" s="36">
        <f>+IF(ISBLANK(A229),"",VLOOKUP(A229,LISTAS!$D$15:$E$20,2,0))</f>
      </c>
      <c r="C229" s="95"/>
      <c r="D229" s="81"/>
      <c r="E229" s="96"/>
      <c r="F229" s="97"/>
      <c r="G229" s="98"/>
      <c r="H229" s="99"/>
      <c r="I229" s="97"/>
      <c r="J229" s="100" t="str">
        <f t="shared" si="11"/>
        <v>&gt;
&gt;
&gt;</v>
      </c>
      <c r="K229" s="101"/>
      <c r="L229" s="101"/>
      <c r="M229" s="101"/>
      <c r="N229" s="41" t="str">
        <f t="shared" si="10"/>
        <v>
</v>
      </c>
      <c r="O229" s="47"/>
      <c r="P229" s="43"/>
      <c r="Q229" s="43"/>
      <c r="R229" s="48"/>
      <c r="S229" s="102"/>
      <c r="T229" s="98"/>
      <c r="U229" s="103"/>
      <c r="V229" s="103"/>
      <c r="W229" s="104">
        <f t="shared" si="9"/>
      </c>
      <c r="X229" s="105"/>
      <c r="Y229" s="102"/>
      <c r="Z229" s="102"/>
      <c r="AA229" s="102"/>
      <c r="AB229" s="106"/>
      <c r="AC229" s="59"/>
      <c r="AD229" s="75">
        <f>IF(X229="","",VLOOKUP(X229,LISTAS!$A$15:$B$50,2,0))</f>
      </c>
      <c r="AE229" s="25">
        <f>IF(Y229="","",VLOOKUP(Y229,LISTAS!$A$15:$B$50,2,0))</f>
      </c>
      <c r="AF229" s="25">
        <f>IF(Z229="","",VLOOKUP(Z229,LISTAS!$A$15:$B$50,2,0))</f>
      </c>
      <c r="AG229" s="25">
        <f>IF(AA229="","",VLOOKUP(AA229,LISTAS!$A$15:$B$50,2,0))</f>
      </c>
      <c r="AH229" s="26">
        <f>IF(AB229="","",VLOOKUP(AB229,LISTAS!$A$15:$B$50,2,0))</f>
      </c>
    </row>
    <row r="230" spans="1:34" s="8" customFormat="1" ht="51">
      <c r="A230" s="94"/>
      <c r="B230" s="36">
        <f>+IF(ISBLANK(A230),"",VLOOKUP(A230,LISTAS!$D$15:$E$20,2,0))</f>
      </c>
      <c r="C230" s="95"/>
      <c r="D230" s="81"/>
      <c r="E230" s="96"/>
      <c r="F230" s="97"/>
      <c r="G230" s="98"/>
      <c r="H230" s="99"/>
      <c r="I230" s="97"/>
      <c r="J230" s="100" t="str">
        <f t="shared" si="11"/>
        <v>&gt;
&gt;
&gt;</v>
      </c>
      <c r="K230" s="101"/>
      <c r="L230" s="101"/>
      <c r="M230" s="101"/>
      <c r="N230" s="41" t="str">
        <f t="shared" si="10"/>
        <v>
</v>
      </c>
      <c r="O230" s="47"/>
      <c r="P230" s="43"/>
      <c r="Q230" s="43"/>
      <c r="R230" s="48"/>
      <c r="S230" s="102"/>
      <c r="T230" s="98"/>
      <c r="U230" s="103"/>
      <c r="V230" s="103"/>
      <c r="W230" s="104">
        <f t="shared" si="9"/>
      </c>
      <c r="X230" s="105"/>
      <c r="Y230" s="102"/>
      <c r="Z230" s="102"/>
      <c r="AA230" s="102"/>
      <c r="AB230" s="106"/>
      <c r="AC230" s="59"/>
      <c r="AD230" s="75">
        <f>IF(X230="","",VLOOKUP(X230,LISTAS!$A$15:$B$50,2,0))</f>
      </c>
      <c r="AE230" s="25">
        <f>IF(Y230="","",VLOOKUP(Y230,LISTAS!$A$15:$B$50,2,0))</f>
      </c>
      <c r="AF230" s="25">
        <f>IF(Z230="","",VLOOKUP(Z230,LISTAS!$A$15:$B$50,2,0))</f>
      </c>
      <c r="AG230" s="25">
        <f>IF(AA230="","",VLOOKUP(AA230,LISTAS!$A$15:$B$50,2,0))</f>
      </c>
      <c r="AH230" s="26">
        <f>IF(AB230="","",VLOOKUP(AB230,LISTAS!$A$15:$B$50,2,0))</f>
      </c>
    </row>
    <row r="231" spans="1:34" s="8" customFormat="1" ht="51">
      <c r="A231" s="94"/>
      <c r="B231" s="36">
        <f>+IF(ISBLANK(A231),"",VLOOKUP(A231,LISTAS!$D$15:$E$20,2,0))</f>
      </c>
      <c r="C231" s="95"/>
      <c r="D231" s="81"/>
      <c r="E231" s="96"/>
      <c r="F231" s="97"/>
      <c r="G231" s="98"/>
      <c r="H231" s="99"/>
      <c r="I231" s="97"/>
      <c r="J231" s="100" t="str">
        <f t="shared" si="11"/>
        <v>&gt;
&gt;
&gt;</v>
      </c>
      <c r="K231" s="101"/>
      <c r="L231" s="101"/>
      <c r="M231" s="101"/>
      <c r="N231" s="41" t="str">
        <f t="shared" si="10"/>
        <v>
</v>
      </c>
      <c r="O231" s="47"/>
      <c r="P231" s="43"/>
      <c r="Q231" s="43"/>
      <c r="R231" s="48"/>
      <c r="S231" s="102"/>
      <c r="T231" s="98"/>
      <c r="U231" s="103"/>
      <c r="V231" s="103"/>
      <c r="W231" s="104">
        <f t="shared" si="9"/>
      </c>
      <c r="X231" s="105"/>
      <c r="Y231" s="102"/>
      <c r="Z231" s="102"/>
      <c r="AA231" s="102"/>
      <c r="AB231" s="106"/>
      <c r="AC231" s="59"/>
      <c r="AD231" s="75">
        <f>IF(X231="","",VLOOKUP(X231,LISTAS!$A$15:$B$50,2,0))</f>
      </c>
      <c r="AE231" s="25">
        <f>IF(Y231="","",VLOOKUP(Y231,LISTAS!$A$15:$B$50,2,0))</f>
      </c>
      <c r="AF231" s="25">
        <f>IF(Z231="","",VLOOKUP(Z231,LISTAS!$A$15:$B$50,2,0))</f>
      </c>
      <c r="AG231" s="25">
        <f>IF(AA231="","",VLOOKUP(AA231,LISTAS!$A$15:$B$50,2,0))</f>
      </c>
      <c r="AH231" s="26">
        <f>IF(AB231="","",VLOOKUP(AB231,LISTAS!$A$15:$B$50,2,0))</f>
      </c>
    </row>
    <row r="232" spans="1:34" s="8" customFormat="1" ht="51">
      <c r="A232" s="94"/>
      <c r="B232" s="36">
        <f>+IF(ISBLANK(A232),"",VLOOKUP(A232,LISTAS!$D$15:$E$20,2,0))</f>
      </c>
      <c r="C232" s="95"/>
      <c r="D232" s="81"/>
      <c r="E232" s="96"/>
      <c r="F232" s="97"/>
      <c r="G232" s="98"/>
      <c r="H232" s="99"/>
      <c r="I232" s="97"/>
      <c r="J232" s="100" t="str">
        <f t="shared" si="11"/>
        <v>&gt;
&gt;
&gt;</v>
      </c>
      <c r="K232" s="101"/>
      <c r="L232" s="101"/>
      <c r="M232" s="101"/>
      <c r="N232" s="41" t="str">
        <f t="shared" si="10"/>
        <v>
</v>
      </c>
      <c r="O232" s="47"/>
      <c r="P232" s="43"/>
      <c r="Q232" s="43"/>
      <c r="R232" s="48"/>
      <c r="S232" s="102"/>
      <c r="T232" s="98"/>
      <c r="U232" s="103"/>
      <c r="V232" s="103"/>
      <c r="W232" s="104">
        <f t="shared" si="9"/>
      </c>
      <c r="X232" s="105"/>
      <c r="Y232" s="102"/>
      <c r="Z232" s="102"/>
      <c r="AA232" s="102"/>
      <c r="AB232" s="106"/>
      <c r="AC232" s="59"/>
      <c r="AD232" s="75">
        <f>IF(X232="","",VLOOKUP(X232,LISTAS!$A$15:$B$50,2,0))</f>
      </c>
      <c r="AE232" s="25">
        <f>IF(Y232="","",VLOOKUP(Y232,LISTAS!$A$15:$B$50,2,0))</f>
      </c>
      <c r="AF232" s="25">
        <f>IF(Z232="","",VLOOKUP(Z232,LISTAS!$A$15:$B$50,2,0))</f>
      </c>
      <c r="AG232" s="25">
        <f>IF(AA232="","",VLOOKUP(AA232,LISTAS!$A$15:$B$50,2,0))</f>
      </c>
      <c r="AH232" s="26">
        <f>IF(AB232="","",VLOOKUP(AB232,LISTAS!$A$15:$B$50,2,0))</f>
      </c>
    </row>
    <row r="233" spans="1:34" s="8" customFormat="1" ht="51">
      <c r="A233" s="94"/>
      <c r="B233" s="36">
        <f>+IF(ISBLANK(A233),"",VLOOKUP(A233,LISTAS!$D$15:$E$20,2,0))</f>
      </c>
      <c r="C233" s="95"/>
      <c r="D233" s="81"/>
      <c r="E233" s="96"/>
      <c r="F233" s="97"/>
      <c r="G233" s="98"/>
      <c r="H233" s="99"/>
      <c r="I233" s="97"/>
      <c r="J233" s="100" t="str">
        <f t="shared" si="11"/>
        <v>&gt;
&gt;
&gt;</v>
      </c>
      <c r="K233" s="101"/>
      <c r="L233" s="101"/>
      <c r="M233" s="101"/>
      <c r="N233" s="41" t="str">
        <f t="shared" si="10"/>
        <v>
</v>
      </c>
      <c r="O233" s="47"/>
      <c r="P233" s="43"/>
      <c r="Q233" s="43"/>
      <c r="R233" s="48"/>
      <c r="S233" s="102"/>
      <c r="T233" s="98"/>
      <c r="U233" s="103"/>
      <c r="V233" s="103"/>
      <c r="W233" s="104">
        <f t="shared" si="9"/>
      </c>
      <c r="X233" s="105"/>
      <c r="Y233" s="102"/>
      <c r="Z233" s="102"/>
      <c r="AA233" s="102"/>
      <c r="AB233" s="106"/>
      <c r="AC233" s="59"/>
      <c r="AD233" s="75">
        <f>IF(X233="","",VLOOKUP(X233,LISTAS!$A$15:$B$50,2,0))</f>
      </c>
      <c r="AE233" s="25">
        <f>IF(Y233="","",VLOOKUP(Y233,LISTAS!$A$15:$B$50,2,0))</f>
      </c>
      <c r="AF233" s="25">
        <f>IF(Z233="","",VLOOKUP(Z233,LISTAS!$A$15:$B$50,2,0))</f>
      </c>
      <c r="AG233" s="25">
        <f>IF(AA233="","",VLOOKUP(AA233,LISTAS!$A$15:$B$50,2,0))</f>
      </c>
      <c r="AH233" s="26">
        <f>IF(AB233="","",VLOOKUP(AB233,LISTAS!$A$15:$B$50,2,0))</f>
      </c>
    </row>
    <row r="234" spans="1:34" s="8" customFormat="1" ht="51">
      <c r="A234" s="94"/>
      <c r="B234" s="36">
        <f>+IF(ISBLANK(A234),"",VLOOKUP(A234,LISTAS!$D$15:$E$20,2,0))</f>
      </c>
      <c r="C234" s="95"/>
      <c r="D234" s="81"/>
      <c r="E234" s="96"/>
      <c r="F234" s="97"/>
      <c r="G234" s="98"/>
      <c r="H234" s="99"/>
      <c r="I234" s="97"/>
      <c r="J234" s="100" t="str">
        <f t="shared" si="11"/>
        <v>&gt;
&gt;
&gt;</v>
      </c>
      <c r="K234" s="101"/>
      <c r="L234" s="101"/>
      <c r="M234" s="101"/>
      <c r="N234" s="41" t="str">
        <f t="shared" si="10"/>
        <v>
</v>
      </c>
      <c r="O234" s="47"/>
      <c r="P234" s="43"/>
      <c r="Q234" s="43"/>
      <c r="R234" s="48"/>
      <c r="S234" s="102"/>
      <c r="T234" s="98"/>
      <c r="U234" s="103"/>
      <c r="V234" s="103"/>
      <c r="W234" s="104">
        <f t="shared" si="9"/>
      </c>
      <c r="X234" s="105"/>
      <c r="Y234" s="102"/>
      <c r="Z234" s="102"/>
      <c r="AA234" s="102"/>
      <c r="AB234" s="106"/>
      <c r="AC234" s="59"/>
      <c r="AD234" s="75">
        <f>IF(X234="","",VLOOKUP(X234,LISTAS!$A$15:$B$50,2,0))</f>
      </c>
      <c r="AE234" s="25">
        <f>IF(Y234="","",VLOOKUP(Y234,LISTAS!$A$15:$B$50,2,0))</f>
      </c>
      <c r="AF234" s="25">
        <f>IF(Z234="","",VLOOKUP(Z234,LISTAS!$A$15:$B$50,2,0))</f>
      </c>
      <c r="AG234" s="25">
        <f>IF(AA234="","",VLOOKUP(AA234,LISTAS!$A$15:$B$50,2,0))</f>
      </c>
      <c r="AH234" s="26">
        <f>IF(AB234="","",VLOOKUP(AB234,LISTAS!$A$15:$B$50,2,0))</f>
      </c>
    </row>
    <row r="235" spans="1:34" s="8" customFormat="1" ht="51">
      <c r="A235" s="94"/>
      <c r="B235" s="36">
        <f>+IF(ISBLANK(A235),"",VLOOKUP(A235,LISTAS!$D$15:$E$20,2,0))</f>
      </c>
      <c r="C235" s="95"/>
      <c r="D235" s="81"/>
      <c r="E235" s="96"/>
      <c r="F235" s="97"/>
      <c r="G235" s="98"/>
      <c r="H235" s="99"/>
      <c r="I235" s="97"/>
      <c r="J235" s="100" t="str">
        <f t="shared" si="11"/>
        <v>&gt;
&gt;
&gt;</v>
      </c>
      <c r="K235" s="101"/>
      <c r="L235" s="101"/>
      <c r="M235" s="101"/>
      <c r="N235" s="41" t="str">
        <f t="shared" si="10"/>
        <v>
</v>
      </c>
      <c r="O235" s="47"/>
      <c r="P235" s="43"/>
      <c r="Q235" s="43"/>
      <c r="R235" s="48"/>
      <c r="S235" s="102"/>
      <c r="T235" s="98"/>
      <c r="U235" s="103"/>
      <c r="V235" s="103"/>
      <c r="W235" s="104">
        <f t="shared" si="9"/>
      </c>
      <c r="X235" s="105"/>
      <c r="Y235" s="102"/>
      <c r="Z235" s="102"/>
      <c r="AA235" s="102"/>
      <c r="AB235" s="106"/>
      <c r="AC235" s="59"/>
      <c r="AD235" s="75">
        <f>IF(X235="","",VLOOKUP(X235,LISTAS!$A$15:$B$50,2,0))</f>
      </c>
      <c r="AE235" s="25">
        <f>IF(Y235="","",VLOOKUP(Y235,LISTAS!$A$15:$B$50,2,0))</f>
      </c>
      <c r="AF235" s="25">
        <f>IF(Z235="","",VLOOKUP(Z235,LISTAS!$A$15:$B$50,2,0))</f>
      </c>
      <c r="AG235" s="25">
        <f>IF(AA235="","",VLOOKUP(AA235,LISTAS!$A$15:$B$50,2,0))</f>
      </c>
      <c r="AH235" s="26">
        <f>IF(AB235="","",VLOOKUP(AB235,LISTAS!$A$15:$B$50,2,0))</f>
      </c>
    </row>
    <row r="236" spans="1:34" s="8" customFormat="1" ht="51">
      <c r="A236" s="94"/>
      <c r="B236" s="36">
        <f>+IF(ISBLANK(A236),"",VLOOKUP(A236,LISTAS!$D$15:$E$20,2,0))</f>
      </c>
      <c r="C236" s="95"/>
      <c r="D236" s="81"/>
      <c r="E236" s="96"/>
      <c r="F236" s="97"/>
      <c r="G236" s="98"/>
      <c r="H236" s="99"/>
      <c r="I236" s="97"/>
      <c r="J236" s="100" t="str">
        <f t="shared" si="11"/>
        <v>&gt;
&gt;
&gt;</v>
      </c>
      <c r="K236" s="101"/>
      <c r="L236" s="101"/>
      <c r="M236" s="101"/>
      <c r="N236" s="41" t="str">
        <f t="shared" si="10"/>
        <v>
</v>
      </c>
      <c r="O236" s="47"/>
      <c r="P236" s="43"/>
      <c r="Q236" s="43"/>
      <c r="R236" s="48"/>
      <c r="S236" s="102"/>
      <c r="T236" s="98"/>
      <c r="U236" s="103"/>
      <c r="V236" s="103"/>
      <c r="W236" s="104">
        <f t="shared" si="9"/>
      </c>
      <c r="X236" s="105"/>
      <c r="Y236" s="102"/>
      <c r="Z236" s="102"/>
      <c r="AA236" s="102"/>
      <c r="AB236" s="106"/>
      <c r="AC236" s="59"/>
      <c r="AD236" s="75">
        <f>IF(X236="","",VLOOKUP(X236,LISTAS!$A$15:$B$50,2,0))</f>
      </c>
      <c r="AE236" s="25">
        <f>IF(Y236="","",VLOOKUP(Y236,LISTAS!$A$15:$B$50,2,0))</f>
      </c>
      <c r="AF236" s="25">
        <f>IF(Z236="","",VLOOKUP(Z236,LISTAS!$A$15:$B$50,2,0))</f>
      </c>
      <c r="AG236" s="25">
        <f>IF(AA236="","",VLOOKUP(AA236,LISTAS!$A$15:$B$50,2,0))</f>
      </c>
      <c r="AH236" s="26">
        <f>IF(AB236="","",VLOOKUP(AB236,LISTAS!$A$15:$B$50,2,0))</f>
      </c>
    </row>
    <row r="237" spans="1:34" s="8" customFormat="1" ht="51">
      <c r="A237" s="94"/>
      <c r="B237" s="36">
        <f>+IF(ISBLANK(A237),"",VLOOKUP(A237,LISTAS!$D$15:$E$20,2,0))</f>
      </c>
      <c r="C237" s="95"/>
      <c r="D237" s="81"/>
      <c r="E237" s="96"/>
      <c r="F237" s="97"/>
      <c r="G237" s="98"/>
      <c r="H237" s="99"/>
      <c r="I237" s="97"/>
      <c r="J237" s="100" t="str">
        <f t="shared" si="11"/>
        <v>&gt;
&gt;
&gt;</v>
      </c>
      <c r="K237" s="101"/>
      <c r="L237" s="101"/>
      <c r="M237" s="101"/>
      <c r="N237" s="41" t="str">
        <f t="shared" si="10"/>
        <v>
</v>
      </c>
      <c r="O237" s="47"/>
      <c r="P237" s="43"/>
      <c r="Q237" s="43"/>
      <c r="R237" s="48"/>
      <c r="S237" s="102"/>
      <c r="T237" s="98"/>
      <c r="U237" s="103"/>
      <c r="V237" s="103"/>
      <c r="W237" s="104">
        <f t="shared" si="9"/>
      </c>
      <c r="X237" s="105"/>
      <c r="Y237" s="102"/>
      <c r="Z237" s="102"/>
      <c r="AA237" s="102"/>
      <c r="AB237" s="106"/>
      <c r="AC237" s="59"/>
      <c r="AD237" s="75">
        <f>IF(X237="","",VLOOKUP(X237,LISTAS!$A$15:$B$50,2,0))</f>
      </c>
      <c r="AE237" s="25">
        <f>IF(Y237="","",VLOOKUP(Y237,LISTAS!$A$15:$B$50,2,0))</f>
      </c>
      <c r="AF237" s="25">
        <f>IF(Z237="","",VLOOKUP(Z237,LISTAS!$A$15:$B$50,2,0))</f>
      </c>
      <c r="AG237" s="25">
        <f>IF(AA237="","",VLOOKUP(AA237,LISTAS!$A$15:$B$50,2,0))</f>
      </c>
      <c r="AH237" s="26">
        <f>IF(AB237="","",VLOOKUP(AB237,LISTAS!$A$15:$B$50,2,0))</f>
      </c>
    </row>
    <row r="238" spans="1:34" s="8" customFormat="1" ht="51">
      <c r="A238" s="94"/>
      <c r="B238" s="36">
        <f>+IF(ISBLANK(A238),"",VLOOKUP(A238,LISTAS!$D$15:$E$20,2,0))</f>
      </c>
      <c r="C238" s="95"/>
      <c r="D238" s="81"/>
      <c r="E238" s="96"/>
      <c r="F238" s="97"/>
      <c r="G238" s="98"/>
      <c r="H238" s="99"/>
      <c r="I238" s="97"/>
      <c r="J238" s="100" t="str">
        <f t="shared" si="11"/>
        <v>&gt;
&gt;
&gt;</v>
      </c>
      <c r="K238" s="101"/>
      <c r="L238" s="101"/>
      <c r="M238" s="101"/>
      <c r="N238" s="41" t="str">
        <f t="shared" si="10"/>
        <v>
</v>
      </c>
      <c r="O238" s="47"/>
      <c r="P238" s="43"/>
      <c r="Q238" s="43"/>
      <c r="R238" s="48"/>
      <c r="S238" s="102"/>
      <c r="T238" s="98"/>
      <c r="U238" s="103"/>
      <c r="V238" s="103"/>
      <c r="W238" s="104">
        <f t="shared" si="9"/>
      </c>
      <c r="X238" s="105"/>
      <c r="Y238" s="102"/>
      <c r="Z238" s="102"/>
      <c r="AA238" s="102"/>
      <c r="AB238" s="106"/>
      <c r="AC238" s="59"/>
      <c r="AD238" s="75">
        <f>IF(X238="","",VLOOKUP(X238,LISTAS!$A$15:$B$50,2,0))</f>
      </c>
      <c r="AE238" s="25">
        <f>IF(Y238="","",VLOOKUP(Y238,LISTAS!$A$15:$B$50,2,0))</f>
      </c>
      <c r="AF238" s="25">
        <f>IF(Z238="","",VLOOKUP(Z238,LISTAS!$A$15:$B$50,2,0))</f>
      </c>
      <c r="AG238" s="25">
        <f>IF(AA238="","",VLOOKUP(AA238,LISTAS!$A$15:$B$50,2,0))</f>
      </c>
      <c r="AH238" s="26">
        <f>IF(AB238="","",VLOOKUP(AB238,LISTAS!$A$15:$B$50,2,0))</f>
      </c>
    </row>
    <row r="239" spans="1:34" s="8" customFormat="1" ht="51">
      <c r="A239" s="94"/>
      <c r="B239" s="36">
        <f>+IF(ISBLANK(A239),"",VLOOKUP(A239,LISTAS!$D$15:$E$20,2,0))</f>
      </c>
      <c r="C239" s="95"/>
      <c r="D239" s="81"/>
      <c r="E239" s="96"/>
      <c r="F239" s="97"/>
      <c r="G239" s="98"/>
      <c r="H239" s="99"/>
      <c r="I239" s="97"/>
      <c r="J239" s="100" t="str">
        <f t="shared" si="11"/>
        <v>&gt;
&gt;
&gt;</v>
      </c>
      <c r="K239" s="101"/>
      <c r="L239" s="101"/>
      <c r="M239" s="101"/>
      <c r="N239" s="41" t="str">
        <f t="shared" si="10"/>
        <v>
</v>
      </c>
      <c r="O239" s="47"/>
      <c r="P239" s="43"/>
      <c r="Q239" s="43"/>
      <c r="R239" s="48"/>
      <c r="S239" s="102"/>
      <c r="T239" s="98"/>
      <c r="U239" s="103"/>
      <c r="V239" s="103"/>
      <c r="W239" s="104">
        <f t="shared" si="9"/>
      </c>
      <c r="X239" s="105"/>
      <c r="Y239" s="102"/>
      <c r="Z239" s="102"/>
      <c r="AA239" s="102"/>
      <c r="AB239" s="106"/>
      <c r="AC239" s="59"/>
      <c r="AD239" s="75">
        <f>IF(X239="","",VLOOKUP(X239,LISTAS!$A$15:$B$50,2,0))</f>
      </c>
      <c r="AE239" s="25">
        <f>IF(Y239="","",VLOOKUP(Y239,LISTAS!$A$15:$B$50,2,0))</f>
      </c>
      <c r="AF239" s="25">
        <f>IF(Z239="","",VLOOKUP(Z239,LISTAS!$A$15:$B$50,2,0))</f>
      </c>
      <c r="AG239" s="25">
        <f>IF(AA239="","",VLOOKUP(AA239,LISTAS!$A$15:$B$50,2,0))</f>
      </c>
      <c r="AH239" s="26">
        <f>IF(AB239="","",VLOOKUP(AB239,LISTAS!$A$15:$B$50,2,0))</f>
      </c>
    </row>
    <row r="240" spans="1:34" s="8" customFormat="1" ht="51">
      <c r="A240" s="94"/>
      <c r="B240" s="36">
        <f>+IF(ISBLANK(A240),"",VLOOKUP(A240,LISTAS!$D$15:$E$20,2,0))</f>
      </c>
      <c r="C240" s="95"/>
      <c r="D240" s="81"/>
      <c r="E240" s="96"/>
      <c r="F240" s="97"/>
      <c r="G240" s="98"/>
      <c r="H240" s="99"/>
      <c r="I240" s="97"/>
      <c r="J240" s="100" t="str">
        <f t="shared" si="11"/>
        <v>&gt;
&gt;
&gt;</v>
      </c>
      <c r="K240" s="101"/>
      <c r="L240" s="101"/>
      <c r="M240" s="101"/>
      <c r="N240" s="41" t="str">
        <f t="shared" si="10"/>
        <v>
</v>
      </c>
      <c r="O240" s="47"/>
      <c r="P240" s="43"/>
      <c r="Q240" s="43"/>
      <c r="R240" s="48"/>
      <c r="S240" s="102"/>
      <c r="T240" s="98"/>
      <c r="U240" s="103"/>
      <c r="V240" s="103"/>
      <c r="W240" s="104">
        <f t="shared" si="9"/>
      </c>
      <c r="X240" s="105"/>
      <c r="Y240" s="102"/>
      <c r="Z240" s="102"/>
      <c r="AA240" s="102"/>
      <c r="AB240" s="106"/>
      <c r="AC240" s="59"/>
      <c r="AD240" s="75">
        <f>IF(X240="","",VLOOKUP(X240,LISTAS!$A$15:$B$50,2,0))</f>
      </c>
      <c r="AE240" s="25">
        <f>IF(Y240="","",VLOOKUP(Y240,LISTAS!$A$15:$B$50,2,0))</f>
      </c>
      <c r="AF240" s="25">
        <f>IF(Z240="","",VLOOKUP(Z240,LISTAS!$A$15:$B$50,2,0))</f>
      </c>
      <c r="AG240" s="25">
        <f>IF(AA240="","",VLOOKUP(AA240,LISTAS!$A$15:$B$50,2,0))</f>
      </c>
      <c r="AH240" s="26">
        <f>IF(AB240="","",VLOOKUP(AB240,LISTAS!$A$15:$B$50,2,0))</f>
      </c>
    </row>
    <row r="241" spans="1:34" s="8" customFormat="1" ht="51">
      <c r="A241" s="94"/>
      <c r="B241" s="36">
        <f>+IF(ISBLANK(A241),"",VLOOKUP(A241,LISTAS!$D$15:$E$20,2,0))</f>
      </c>
      <c r="C241" s="95"/>
      <c r="D241" s="81"/>
      <c r="E241" s="96"/>
      <c r="F241" s="97"/>
      <c r="G241" s="98"/>
      <c r="H241" s="99"/>
      <c r="I241" s="97"/>
      <c r="J241" s="100" t="str">
        <f t="shared" si="11"/>
        <v>&gt;
&gt;
&gt;</v>
      </c>
      <c r="K241" s="101"/>
      <c r="L241" s="101"/>
      <c r="M241" s="101"/>
      <c r="N241" s="41" t="str">
        <f t="shared" si="10"/>
        <v>
</v>
      </c>
      <c r="O241" s="47"/>
      <c r="P241" s="43"/>
      <c r="Q241" s="43"/>
      <c r="R241" s="48"/>
      <c r="S241" s="102"/>
      <c r="T241" s="98"/>
      <c r="U241" s="103"/>
      <c r="V241" s="103"/>
      <c r="W241" s="104">
        <f t="shared" si="9"/>
      </c>
      <c r="X241" s="105"/>
      <c r="Y241" s="102"/>
      <c r="Z241" s="102"/>
      <c r="AA241" s="102"/>
      <c r="AB241" s="106"/>
      <c r="AC241" s="59"/>
      <c r="AD241" s="75">
        <f>IF(X241="","",VLOOKUP(X241,LISTAS!$A$15:$B$50,2,0))</f>
      </c>
      <c r="AE241" s="25">
        <f>IF(Y241="","",VLOOKUP(Y241,LISTAS!$A$15:$B$50,2,0))</f>
      </c>
      <c r="AF241" s="25">
        <f>IF(Z241="","",VLOOKUP(Z241,LISTAS!$A$15:$B$50,2,0))</f>
      </c>
      <c r="AG241" s="25">
        <f>IF(AA241="","",VLOOKUP(AA241,LISTAS!$A$15:$B$50,2,0))</f>
      </c>
      <c r="AH241" s="26">
        <f>IF(AB241="","",VLOOKUP(AB241,LISTAS!$A$15:$B$50,2,0))</f>
      </c>
    </row>
    <row r="242" spans="1:34" s="8" customFormat="1" ht="51">
      <c r="A242" s="94"/>
      <c r="B242" s="36">
        <f>+IF(ISBLANK(A242),"",VLOOKUP(A242,LISTAS!$D$15:$E$20,2,0))</f>
      </c>
      <c r="C242" s="95"/>
      <c r="D242" s="81"/>
      <c r="E242" s="96"/>
      <c r="F242" s="97"/>
      <c r="G242" s="98"/>
      <c r="H242" s="99"/>
      <c r="I242" s="97"/>
      <c r="J242" s="100" t="str">
        <f t="shared" si="11"/>
        <v>&gt;
&gt;
&gt;</v>
      </c>
      <c r="K242" s="101"/>
      <c r="L242" s="101"/>
      <c r="M242" s="101"/>
      <c r="N242" s="41" t="str">
        <f t="shared" si="10"/>
        <v>
</v>
      </c>
      <c r="O242" s="47"/>
      <c r="P242" s="43"/>
      <c r="Q242" s="43"/>
      <c r="R242" s="48"/>
      <c r="S242" s="102"/>
      <c r="T242" s="98"/>
      <c r="U242" s="103"/>
      <c r="V242" s="103"/>
      <c r="W242" s="104">
        <f t="shared" si="9"/>
      </c>
      <c r="X242" s="105"/>
      <c r="Y242" s="102"/>
      <c r="Z242" s="102"/>
      <c r="AA242" s="102"/>
      <c r="AB242" s="106"/>
      <c r="AC242" s="59"/>
      <c r="AD242" s="75">
        <f>IF(X242="","",VLOOKUP(X242,LISTAS!$A$15:$B$50,2,0))</f>
      </c>
      <c r="AE242" s="25">
        <f>IF(Y242="","",VLOOKUP(Y242,LISTAS!$A$15:$B$50,2,0))</f>
      </c>
      <c r="AF242" s="25">
        <f>IF(Z242="","",VLOOKUP(Z242,LISTAS!$A$15:$B$50,2,0))</f>
      </c>
      <c r="AG242" s="25">
        <f>IF(AA242="","",VLOOKUP(AA242,LISTAS!$A$15:$B$50,2,0))</f>
      </c>
      <c r="AH242" s="26">
        <f>IF(AB242="","",VLOOKUP(AB242,LISTAS!$A$15:$B$50,2,0))</f>
      </c>
    </row>
    <row r="243" spans="1:34" s="8" customFormat="1" ht="51">
      <c r="A243" s="94"/>
      <c r="B243" s="36">
        <f>+IF(ISBLANK(A243),"",VLOOKUP(A243,LISTAS!$D$15:$E$20,2,0))</f>
      </c>
      <c r="C243" s="95"/>
      <c r="D243" s="81"/>
      <c r="E243" s="96"/>
      <c r="F243" s="97"/>
      <c r="G243" s="98"/>
      <c r="H243" s="99"/>
      <c r="I243" s="97"/>
      <c r="J243" s="100" t="str">
        <f t="shared" si="11"/>
        <v>&gt;
&gt;
&gt;</v>
      </c>
      <c r="K243" s="101"/>
      <c r="L243" s="101"/>
      <c r="M243" s="101"/>
      <c r="N243" s="41" t="str">
        <f t="shared" si="10"/>
        <v>
</v>
      </c>
      <c r="O243" s="47"/>
      <c r="P243" s="43"/>
      <c r="Q243" s="43"/>
      <c r="R243" s="48"/>
      <c r="S243" s="102"/>
      <c r="T243" s="98"/>
      <c r="U243" s="103"/>
      <c r="V243" s="103"/>
      <c r="W243" s="104">
        <f t="shared" si="9"/>
      </c>
      <c r="X243" s="105"/>
      <c r="Y243" s="102"/>
      <c r="Z243" s="102"/>
      <c r="AA243" s="102"/>
      <c r="AB243" s="106"/>
      <c r="AC243" s="59"/>
      <c r="AD243" s="75">
        <f>IF(X243="","",VLOOKUP(X243,LISTAS!$A$15:$B$50,2,0))</f>
      </c>
      <c r="AE243" s="25">
        <f>IF(Y243="","",VLOOKUP(Y243,LISTAS!$A$15:$B$50,2,0))</f>
      </c>
      <c r="AF243" s="25">
        <f>IF(Z243="","",VLOOKUP(Z243,LISTAS!$A$15:$B$50,2,0))</f>
      </c>
      <c r="AG243" s="25">
        <f>IF(AA243="","",VLOOKUP(AA243,LISTAS!$A$15:$B$50,2,0))</f>
      </c>
      <c r="AH243" s="26">
        <f>IF(AB243="","",VLOOKUP(AB243,LISTAS!$A$15:$B$50,2,0))</f>
      </c>
    </row>
    <row r="244" spans="1:34" s="8" customFormat="1" ht="51">
      <c r="A244" s="94"/>
      <c r="B244" s="36">
        <f>+IF(ISBLANK(A244),"",VLOOKUP(A244,LISTAS!$D$15:$E$20,2,0))</f>
      </c>
      <c r="C244" s="95"/>
      <c r="D244" s="81"/>
      <c r="E244" s="96"/>
      <c r="F244" s="97"/>
      <c r="G244" s="98"/>
      <c r="H244" s="99"/>
      <c r="I244" s="97"/>
      <c r="J244" s="100" t="str">
        <f t="shared" si="11"/>
        <v>&gt;
&gt;
&gt;</v>
      </c>
      <c r="K244" s="101"/>
      <c r="L244" s="101"/>
      <c r="M244" s="101"/>
      <c r="N244" s="41" t="str">
        <f t="shared" si="10"/>
        <v>
</v>
      </c>
      <c r="O244" s="47"/>
      <c r="P244" s="43"/>
      <c r="Q244" s="43"/>
      <c r="R244" s="48"/>
      <c r="S244" s="102"/>
      <c r="T244" s="98"/>
      <c r="U244" s="103"/>
      <c r="V244" s="103"/>
      <c r="W244" s="104">
        <f t="shared" si="9"/>
      </c>
      <c r="X244" s="105"/>
      <c r="Y244" s="102"/>
      <c r="Z244" s="102"/>
      <c r="AA244" s="102"/>
      <c r="AB244" s="106"/>
      <c r="AC244" s="59"/>
      <c r="AD244" s="75">
        <f>IF(X244="","",VLOOKUP(X244,LISTAS!$A$15:$B$50,2,0))</f>
      </c>
      <c r="AE244" s="25">
        <f>IF(Y244="","",VLOOKUP(Y244,LISTAS!$A$15:$B$50,2,0))</f>
      </c>
      <c r="AF244" s="25">
        <f>IF(Z244="","",VLOOKUP(Z244,LISTAS!$A$15:$B$50,2,0))</f>
      </c>
      <c r="AG244" s="25">
        <f>IF(AA244="","",VLOOKUP(AA244,LISTAS!$A$15:$B$50,2,0))</f>
      </c>
      <c r="AH244" s="26">
        <f>IF(AB244="","",VLOOKUP(AB244,LISTAS!$A$15:$B$50,2,0))</f>
      </c>
    </row>
    <row r="245" spans="1:34" s="8" customFormat="1" ht="51">
      <c r="A245" s="94"/>
      <c r="B245" s="36">
        <f>+IF(ISBLANK(A245),"",VLOOKUP(A245,LISTAS!$D$15:$E$20,2,0))</f>
      </c>
      <c r="C245" s="95"/>
      <c r="D245" s="81"/>
      <c r="E245" s="96"/>
      <c r="F245" s="97"/>
      <c r="G245" s="98"/>
      <c r="H245" s="99"/>
      <c r="I245" s="97"/>
      <c r="J245" s="100" t="str">
        <f t="shared" si="11"/>
        <v>&gt;
&gt;
&gt;</v>
      </c>
      <c r="K245" s="101"/>
      <c r="L245" s="101"/>
      <c r="M245" s="101"/>
      <c r="N245" s="41" t="str">
        <f t="shared" si="10"/>
        <v>
</v>
      </c>
      <c r="O245" s="47"/>
      <c r="P245" s="43"/>
      <c r="Q245" s="43"/>
      <c r="R245" s="48"/>
      <c r="S245" s="102"/>
      <c r="T245" s="98"/>
      <c r="U245" s="103"/>
      <c r="V245" s="103"/>
      <c r="W245" s="104">
        <f t="shared" si="9"/>
      </c>
      <c r="X245" s="105"/>
      <c r="Y245" s="102"/>
      <c r="Z245" s="102"/>
      <c r="AA245" s="102"/>
      <c r="AB245" s="106"/>
      <c r="AC245" s="59"/>
      <c r="AD245" s="75">
        <f>IF(X245="","",VLOOKUP(X245,LISTAS!$A$15:$B$50,2,0))</f>
      </c>
      <c r="AE245" s="25">
        <f>IF(Y245="","",VLOOKUP(Y245,LISTAS!$A$15:$B$50,2,0))</f>
      </c>
      <c r="AF245" s="25">
        <f>IF(Z245="","",VLOOKUP(Z245,LISTAS!$A$15:$B$50,2,0))</f>
      </c>
      <c r="AG245" s="25">
        <f>IF(AA245="","",VLOOKUP(AA245,LISTAS!$A$15:$B$50,2,0))</f>
      </c>
      <c r="AH245" s="26">
        <f>IF(AB245="","",VLOOKUP(AB245,LISTAS!$A$15:$B$50,2,0))</f>
      </c>
    </row>
    <row r="246" spans="1:34" s="8" customFormat="1" ht="51">
      <c r="A246" s="94"/>
      <c r="B246" s="36">
        <f>+IF(ISBLANK(A246),"",VLOOKUP(A246,LISTAS!$D$15:$E$20,2,0))</f>
      </c>
      <c r="C246" s="95"/>
      <c r="D246" s="81"/>
      <c r="E246" s="96"/>
      <c r="F246" s="97"/>
      <c r="G246" s="98"/>
      <c r="H246" s="99"/>
      <c r="I246" s="97"/>
      <c r="J246" s="100" t="str">
        <f t="shared" si="11"/>
        <v>&gt;
&gt;
&gt;</v>
      </c>
      <c r="K246" s="101"/>
      <c r="L246" s="101"/>
      <c r="M246" s="101"/>
      <c r="N246" s="41" t="str">
        <f t="shared" si="10"/>
        <v>
</v>
      </c>
      <c r="O246" s="47"/>
      <c r="P246" s="43"/>
      <c r="Q246" s="43"/>
      <c r="R246" s="48"/>
      <c r="S246" s="102"/>
      <c r="T246" s="98"/>
      <c r="U246" s="103"/>
      <c r="V246" s="103"/>
      <c r="W246" s="104">
        <f t="shared" si="9"/>
      </c>
      <c r="X246" s="105"/>
      <c r="Y246" s="102"/>
      <c r="Z246" s="102"/>
      <c r="AA246" s="102"/>
      <c r="AB246" s="106"/>
      <c r="AC246" s="59"/>
      <c r="AD246" s="75">
        <f>IF(X246="","",VLOOKUP(X246,LISTAS!$A$15:$B$50,2,0))</f>
      </c>
      <c r="AE246" s="25">
        <f>IF(Y246="","",VLOOKUP(Y246,LISTAS!$A$15:$B$50,2,0))</f>
      </c>
      <c r="AF246" s="25">
        <f>IF(Z246="","",VLOOKUP(Z246,LISTAS!$A$15:$B$50,2,0))</f>
      </c>
      <c r="AG246" s="25">
        <f>IF(AA246="","",VLOOKUP(AA246,LISTAS!$A$15:$B$50,2,0))</f>
      </c>
      <c r="AH246" s="26">
        <f>IF(AB246="","",VLOOKUP(AB246,LISTAS!$A$15:$B$50,2,0))</f>
      </c>
    </row>
    <row r="247" spans="1:34" s="8" customFormat="1" ht="51">
      <c r="A247" s="94"/>
      <c r="B247" s="36">
        <f>+IF(ISBLANK(A247),"",VLOOKUP(A247,LISTAS!$D$15:$E$20,2,0))</f>
      </c>
      <c r="C247" s="95"/>
      <c r="D247" s="81"/>
      <c r="E247" s="96"/>
      <c r="F247" s="97"/>
      <c r="G247" s="98"/>
      <c r="H247" s="99"/>
      <c r="I247" s="97"/>
      <c r="J247" s="100" t="str">
        <f t="shared" si="11"/>
        <v>&gt;
&gt;
&gt;</v>
      </c>
      <c r="K247" s="101"/>
      <c r="L247" s="101"/>
      <c r="M247" s="101"/>
      <c r="N247" s="41" t="str">
        <f t="shared" si="10"/>
        <v>
</v>
      </c>
      <c r="O247" s="47"/>
      <c r="P247" s="43"/>
      <c r="Q247" s="43"/>
      <c r="R247" s="48"/>
      <c r="S247" s="102"/>
      <c r="T247" s="98"/>
      <c r="U247" s="103"/>
      <c r="V247" s="103"/>
      <c r="W247" s="104">
        <f t="shared" si="9"/>
      </c>
      <c r="X247" s="105"/>
      <c r="Y247" s="102"/>
      <c r="Z247" s="102"/>
      <c r="AA247" s="102"/>
      <c r="AB247" s="106"/>
      <c r="AC247" s="59"/>
      <c r="AD247" s="75">
        <f>IF(X247="","",VLOOKUP(X247,LISTAS!$A$15:$B$50,2,0))</f>
      </c>
      <c r="AE247" s="25">
        <f>IF(Y247="","",VLOOKUP(Y247,LISTAS!$A$15:$B$50,2,0))</f>
      </c>
      <c r="AF247" s="25">
        <f>IF(Z247="","",VLOOKUP(Z247,LISTAS!$A$15:$B$50,2,0))</f>
      </c>
      <c r="AG247" s="25">
        <f>IF(AA247="","",VLOOKUP(AA247,LISTAS!$A$15:$B$50,2,0))</f>
      </c>
      <c r="AH247" s="26">
        <f>IF(AB247="","",VLOOKUP(AB247,LISTAS!$A$15:$B$50,2,0))</f>
      </c>
    </row>
    <row r="248" spans="1:34" s="8" customFormat="1" ht="51">
      <c r="A248" s="94"/>
      <c r="B248" s="36">
        <f>+IF(ISBLANK(A248),"",VLOOKUP(A248,LISTAS!$D$15:$E$20,2,0))</f>
      </c>
      <c r="C248" s="95"/>
      <c r="D248" s="81"/>
      <c r="E248" s="96"/>
      <c r="F248" s="97"/>
      <c r="G248" s="98"/>
      <c r="H248" s="99"/>
      <c r="I248" s="97"/>
      <c r="J248" s="100" t="str">
        <f t="shared" si="11"/>
        <v>&gt;
&gt;
&gt;</v>
      </c>
      <c r="K248" s="101"/>
      <c r="L248" s="101"/>
      <c r="M248" s="101"/>
      <c r="N248" s="41" t="str">
        <f t="shared" si="10"/>
        <v>
</v>
      </c>
      <c r="O248" s="47"/>
      <c r="P248" s="43"/>
      <c r="Q248" s="43"/>
      <c r="R248" s="48"/>
      <c r="S248" s="102"/>
      <c r="T248" s="98"/>
      <c r="U248" s="103"/>
      <c r="V248" s="103"/>
      <c r="W248" s="104">
        <f t="shared" si="9"/>
      </c>
      <c r="X248" s="105"/>
      <c r="Y248" s="102"/>
      <c r="Z248" s="102"/>
      <c r="AA248" s="102"/>
      <c r="AB248" s="106"/>
      <c r="AC248" s="59"/>
      <c r="AD248" s="75">
        <f>IF(X248="","",VLOOKUP(X248,LISTAS!$A$15:$B$50,2,0))</f>
      </c>
      <c r="AE248" s="25">
        <f>IF(Y248="","",VLOOKUP(Y248,LISTAS!$A$15:$B$50,2,0))</f>
      </c>
      <c r="AF248" s="25">
        <f>IF(Z248="","",VLOOKUP(Z248,LISTAS!$A$15:$B$50,2,0))</f>
      </c>
      <c r="AG248" s="25">
        <f>IF(AA248="","",VLOOKUP(AA248,LISTAS!$A$15:$B$50,2,0))</f>
      </c>
      <c r="AH248" s="26">
        <f>IF(AB248="","",VLOOKUP(AB248,LISTAS!$A$15:$B$50,2,0))</f>
      </c>
    </row>
    <row r="249" spans="1:34" s="8" customFormat="1" ht="51">
      <c r="A249" s="94"/>
      <c r="B249" s="36">
        <f>+IF(ISBLANK(A249),"",VLOOKUP(A249,LISTAS!$D$15:$E$20,2,0))</f>
      </c>
      <c r="C249" s="95"/>
      <c r="D249" s="81"/>
      <c r="E249" s="96"/>
      <c r="F249" s="97"/>
      <c r="G249" s="98"/>
      <c r="H249" s="99"/>
      <c r="I249" s="97"/>
      <c r="J249" s="100" t="str">
        <f t="shared" si="11"/>
        <v>&gt;
&gt;
&gt;</v>
      </c>
      <c r="K249" s="101"/>
      <c r="L249" s="101"/>
      <c r="M249" s="101"/>
      <c r="N249" s="41" t="str">
        <f t="shared" si="10"/>
        <v>
</v>
      </c>
      <c r="O249" s="47"/>
      <c r="P249" s="43"/>
      <c r="Q249" s="43"/>
      <c r="R249" s="48"/>
      <c r="S249" s="102"/>
      <c r="T249" s="98"/>
      <c r="U249" s="103"/>
      <c r="V249" s="103"/>
      <c r="W249" s="104">
        <f t="shared" si="9"/>
      </c>
      <c r="X249" s="105"/>
      <c r="Y249" s="102"/>
      <c r="Z249" s="102"/>
      <c r="AA249" s="102"/>
      <c r="AB249" s="106"/>
      <c r="AC249" s="59"/>
      <c r="AD249" s="75">
        <f>IF(X249="","",VLOOKUP(X249,LISTAS!$A$15:$B$50,2,0))</f>
      </c>
      <c r="AE249" s="25">
        <f>IF(Y249="","",VLOOKUP(Y249,LISTAS!$A$15:$B$50,2,0))</f>
      </c>
      <c r="AF249" s="25">
        <f>IF(Z249="","",VLOOKUP(Z249,LISTAS!$A$15:$B$50,2,0))</f>
      </c>
      <c r="AG249" s="25">
        <f>IF(AA249="","",VLOOKUP(AA249,LISTAS!$A$15:$B$50,2,0))</f>
      </c>
      <c r="AH249" s="26">
        <f>IF(AB249="","",VLOOKUP(AB249,LISTAS!$A$15:$B$50,2,0))</f>
      </c>
    </row>
    <row r="250" spans="1:34" s="8" customFormat="1" ht="51">
      <c r="A250" s="94"/>
      <c r="B250" s="36">
        <f>+IF(ISBLANK(A250),"",VLOOKUP(A250,LISTAS!$D$15:$E$20,2,0))</f>
      </c>
      <c r="C250" s="95"/>
      <c r="D250" s="81"/>
      <c r="E250" s="96"/>
      <c r="F250" s="97"/>
      <c r="G250" s="98"/>
      <c r="H250" s="99"/>
      <c r="I250" s="97"/>
      <c r="J250" s="100" t="str">
        <f t="shared" si="11"/>
        <v>&gt;
&gt;
&gt;</v>
      </c>
      <c r="K250" s="101"/>
      <c r="L250" s="101"/>
      <c r="M250" s="101"/>
      <c r="N250" s="41" t="str">
        <f t="shared" si="10"/>
        <v>
</v>
      </c>
      <c r="O250" s="47"/>
      <c r="P250" s="43"/>
      <c r="Q250" s="43"/>
      <c r="R250" s="48"/>
      <c r="S250" s="102"/>
      <c r="T250" s="98"/>
      <c r="U250" s="103"/>
      <c r="V250" s="103"/>
      <c r="W250" s="104">
        <f t="shared" si="9"/>
      </c>
      <c r="X250" s="105"/>
      <c r="Y250" s="102"/>
      <c r="Z250" s="102"/>
      <c r="AA250" s="102"/>
      <c r="AB250" s="106"/>
      <c r="AC250" s="59"/>
      <c r="AD250" s="75">
        <f>IF(X250="","",VLOOKUP(X250,LISTAS!$A$15:$B$50,2,0))</f>
      </c>
      <c r="AE250" s="25">
        <f>IF(Y250="","",VLOOKUP(Y250,LISTAS!$A$15:$B$50,2,0))</f>
      </c>
      <c r="AF250" s="25">
        <f>IF(Z250="","",VLOOKUP(Z250,LISTAS!$A$15:$B$50,2,0))</f>
      </c>
      <c r="AG250" s="25">
        <f>IF(AA250="","",VLOOKUP(AA250,LISTAS!$A$15:$B$50,2,0))</f>
      </c>
      <c r="AH250" s="26">
        <f>IF(AB250="","",VLOOKUP(AB250,LISTAS!$A$15:$B$50,2,0))</f>
      </c>
    </row>
    <row r="251" spans="1:34" s="8" customFormat="1" ht="51">
      <c r="A251" s="94"/>
      <c r="B251" s="36">
        <f>+IF(ISBLANK(A251),"",VLOOKUP(A251,LISTAS!$D$15:$E$20,2,0))</f>
      </c>
      <c r="C251" s="95"/>
      <c r="D251" s="81"/>
      <c r="E251" s="96"/>
      <c r="F251" s="97"/>
      <c r="G251" s="98"/>
      <c r="H251" s="99"/>
      <c r="I251" s="97"/>
      <c r="J251" s="100" t="str">
        <f t="shared" si="11"/>
        <v>&gt;
&gt;
&gt;</v>
      </c>
      <c r="K251" s="101"/>
      <c r="L251" s="101"/>
      <c r="M251" s="101"/>
      <c r="N251" s="41" t="str">
        <f t="shared" si="10"/>
        <v>
</v>
      </c>
      <c r="O251" s="47"/>
      <c r="P251" s="43"/>
      <c r="Q251" s="43"/>
      <c r="R251" s="48"/>
      <c r="S251" s="102"/>
      <c r="T251" s="98"/>
      <c r="U251" s="103"/>
      <c r="V251" s="103"/>
      <c r="W251" s="104">
        <f t="shared" si="9"/>
      </c>
      <c r="X251" s="105"/>
      <c r="Y251" s="102"/>
      <c r="Z251" s="102"/>
      <c r="AA251" s="102"/>
      <c r="AB251" s="106"/>
      <c r="AC251" s="59"/>
      <c r="AD251" s="75">
        <f>IF(X251="","",VLOOKUP(X251,LISTAS!$A$15:$B$50,2,0))</f>
      </c>
      <c r="AE251" s="25">
        <f>IF(Y251="","",VLOOKUP(Y251,LISTAS!$A$15:$B$50,2,0))</f>
      </c>
      <c r="AF251" s="25">
        <f>IF(Z251="","",VLOOKUP(Z251,LISTAS!$A$15:$B$50,2,0))</f>
      </c>
      <c r="AG251" s="25">
        <f>IF(AA251="","",VLOOKUP(AA251,LISTAS!$A$15:$B$50,2,0))</f>
      </c>
      <c r="AH251" s="26">
        <f>IF(AB251="","",VLOOKUP(AB251,LISTAS!$A$15:$B$50,2,0))</f>
      </c>
    </row>
    <row r="252" spans="1:34" s="8" customFormat="1" ht="51">
      <c r="A252" s="94"/>
      <c r="B252" s="36">
        <f>+IF(ISBLANK(A252),"",VLOOKUP(A252,LISTAS!$D$15:$E$20,2,0))</f>
      </c>
      <c r="C252" s="95"/>
      <c r="D252" s="81"/>
      <c r="E252" s="96"/>
      <c r="F252" s="97"/>
      <c r="G252" s="98"/>
      <c r="H252" s="99"/>
      <c r="I252" s="97"/>
      <c r="J252" s="100" t="str">
        <f t="shared" si="11"/>
        <v>&gt;
&gt;
&gt;</v>
      </c>
      <c r="K252" s="101"/>
      <c r="L252" s="101"/>
      <c r="M252" s="101"/>
      <c r="N252" s="41" t="str">
        <f t="shared" si="10"/>
        <v>
</v>
      </c>
      <c r="O252" s="47"/>
      <c r="P252" s="43"/>
      <c r="Q252" s="43"/>
      <c r="R252" s="48"/>
      <c r="S252" s="102"/>
      <c r="T252" s="98"/>
      <c r="U252" s="103"/>
      <c r="V252" s="103"/>
      <c r="W252" s="104">
        <f t="shared" si="9"/>
      </c>
      <c r="X252" s="105"/>
      <c r="Y252" s="102"/>
      <c r="Z252" s="102"/>
      <c r="AA252" s="102"/>
      <c r="AB252" s="106"/>
      <c r="AC252" s="59"/>
      <c r="AD252" s="75">
        <f>IF(X252="","",VLOOKUP(X252,LISTAS!$A$15:$B$50,2,0))</f>
      </c>
      <c r="AE252" s="25">
        <f>IF(Y252="","",VLOOKUP(Y252,LISTAS!$A$15:$B$50,2,0))</f>
      </c>
      <c r="AF252" s="25">
        <f>IF(Z252="","",VLOOKUP(Z252,LISTAS!$A$15:$B$50,2,0))</f>
      </c>
      <c r="AG252" s="25">
        <f>IF(AA252="","",VLOOKUP(AA252,LISTAS!$A$15:$B$50,2,0))</f>
      </c>
      <c r="AH252" s="26">
        <f>IF(AB252="","",VLOOKUP(AB252,LISTAS!$A$15:$B$50,2,0))</f>
      </c>
    </row>
    <row r="253" spans="1:34" s="8" customFormat="1" ht="51">
      <c r="A253" s="94"/>
      <c r="B253" s="36">
        <f>+IF(ISBLANK(A253),"",VLOOKUP(A253,LISTAS!$D$15:$E$20,2,0))</f>
      </c>
      <c r="C253" s="95"/>
      <c r="D253" s="81"/>
      <c r="E253" s="96"/>
      <c r="F253" s="97"/>
      <c r="G253" s="98"/>
      <c r="H253" s="99"/>
      <c r="I253" s="97"/>
      <c r="J253" s="100" t="str">
        <f t="shared" si="11"/>
        <v>&gt;
&gt;
&gt;</v>
      </c>
      <c r="K253" s="101"/>
      <c r="L253" s="101"/>
      <c r="M253" s="101"/>
      <c r="N253" s="41" t="str">
        <f t="shared" si="10"/>
        <v>
</v>
      </c>
      <c r="O253" s="47"/>
      <c r="P253" s="43"/>
      <c r="Q253" s="43"/>
      <c r="R253" s="48"/>
      <c r="S253" s="102"/>
      <c r="T253" s="98"/>
      <c r="U253" s="103"/>
      <c r="V253" s="103"/>
      <c r="W253" s="104">
        <f t="shared" si="9"/>
      </c>
      <c r="X253" s="105"/>
      <c r="Y253" s="102"/>
      <c r="Z253" s="102"/>
      <c r="AA253" s="102"/>
      <c r="AB253" s="106"/>
      <c r="AC253" s="59"/>
      <c r="AD253" s="75">
        <f>IF(X253="","",VLOOKUP(X253,LISTAS!$A$15:$B$50,2,0))</f>
      </c>
      <c r="AE253" s="25">
        <f>IF(Y253="","",VLOOKUP(Y253,LISTAS!$A$15:$B$50,2,0))</f>
      </c>
      <c r="AF253" s="25">
        <f>IF(Z253="","",VLOOKUP(Z253,LISTAS!$A$15:$B$50,2,0))</f>
      </c>
      <c r="AG253" s="25">
        <f>IF(AA253="","",VLOOKUP(AA253,LISTAS!$A$15:$B$50,2,0))</f>
      </c>
      <c r="AH253" s="26">
        <f>IF(AB253="","",VLOOKUP(AB253,LISTAS!$A$15:$B$50,2,0))</f>
      </c>
    </row>
    <row r="254" spans="1:34" s="8" customFormat="1" ht="51">
      <c r="A254" s="94"/>
      <c r="B254" s="36">
        <f>+IF(ISBLANK(A254),"",VLOOKUP(A254,LISTAS!$D$15:$E$20,2,0))</f>
      </c>
      <c r="C254" s="95"/>
      <c r="D254" s="81"/>
      <c r="E254" s="96"/>
      <c r="F254" s="97"/>
      <c r="G254" s="98"/>
      <c r="H254" s="99"/>
      <c r="I254" s="97"/>
      <c r="J254" s="100" t="str">
        <f t="shared" si="11"/>
        <v>&gt;
&gt;
&gt;</v>
      </c>
      <c r="K254" s="101"/>
      <c r="L254" s="101"/>
      <c r="M254" s="101"/>
      <c r="N254" s="41" t="str">
        <f t="shared" si="10"/>
        <v>
</v>
      </c>
      <c r="O254" s="47"/>
      <c r="P254" s="43"/>
      <c r="Q254" s="43"/>
      <c r="R254" s="48"/>
      <c r="S254" s="102"/>
      <c r="T254" s="98"/>
      <c r="U254" s="103"/>
      <c r="V254" s="103"/>
      <c r="W254" s="104">
        <f t="shared" si="9"/>
      </c>
      <c r="X254" s="105"/>
      <c r="Y254" s="102"/>
      <c r="Z254" s="102"/>
      <c r="AA254" s="102"/>
      <c r="AB254" s="106"/>
      <c r="AC254" s="59"/>
      <c r="AD254" s="75">
        <f>IF(X254="","",VLOOKUP(X254,LISTAS!$A$15:$B$50,2,0))</f>
      </c>
      <c r="AE254" s="25">
        <f>IF(Y254="","",VLOOKUP(Y254,LISTAS!$A$15:$B$50,2,0))</f>
      </c>
      <c r="AF254" s="25">
        <f>IF(Z254="","",VLOOKUP(Z254,LISTAS!$A$15:$B$50,2,0))</f>
      </c>
      <c r="AG254" s="25">
        <f>IF(AA254="","",VLOOKUP(AA254,LISTAS!$A$15:$B$50,2,0))</f>
      </c>
      <c r="AH254" s="26">
        <f>IF(AB254="","",VLOOKUP(AB254,LISTAS!$A$15:$B$50,2,0))</f>
      </c>
    </row>
    <row r="255" spans="1:34" s="8" customFormat="1" ht="51">
      <c r="A255" s="94"/>
      <c r="B255" s="36">
        <f>+IF(ISBLANK(A255),"",VLOOKUP(A255,LISTAS!$D$15:$E$20,2,0))</f>
      </c>
      <c r="C255" s="95"/>
      <c r="D255" s="81"/>
      <c r="E255" s="96"/>
      <c r="F255" s="97"/>
      <c r="G255" s="98"/>
      <c r="H255" s="99"/>
      <c r="I255" s="97"/>
      <c r="J255" s="100" t="str">
        <f t="shared" si="11"/>
        <v>&gt;
&gt;
&gt;</v>
      </c>
      <c r="K255" s="101"/>
      <c r="L255" s="101"/>
      <c r="M255" s="101"/>
      <c r="N255" s="41" t="str">
        <f t="shared" si="10"/>
        <v>
</v>
      </c>
      <c r="O255" s="47"/>
      <c r="P255" s="43"/>
      <c r="Q255" s="43"/>
      <c r="R255" s="48"/>
      <c r="S255" s="102"/>
      <c r="T255" s="98"/>
      <c r="U255" s="103"/>
      <c r="V255" s="103"/>
      <c r="W255" s="104">
        <f t="shared" si="9"/>
      </c>
      <c r="X255" s="105"/>
      <c r="Y255" s="102"/>
      <c r="Z255" s="102"/>
      <c r="AA255" s="102"/>
      <c r="AB255" s="106"/>
      <c r="AC255" s="59"/>
      <c r="AD255" s="75">
        <f>IF(X255="","",VLOOKUP(X255,LISTAS!$A$15:$B$50,2,0))</f>
      </c>
      <c r="AE255" s="25">
        <f>IF(Y255="","",VLOOKUP(Y255,LISTAS!$A$15:$B$50,2,0))</f>
      </c>
      <c r="AF255" s="25">
        <f>IF(Z255="","",VLOOKUP(Z255,LISTAS!$A$15:$B$50,2,0))</f>
      </c>
      <c r="AG255" s="25">
        <f>IF(AA255="","",VLOOKUP(AA255,LISTAS!$A$15:$B$50,2,0))</f>
      </c>
      <c r="AH255" s="26">
        <f>IF(AB255="","",VLOOKUP(AB255,LISTAS!$A$15:$B$50,2,0))</f>
      </c>
    </row>
    <row r="256" spans="1:34" s="8" customFormat="1" ht="51">
      <c r="A256" s="94"/>
      <c r="B256" s="36">
        <f>+IF(ISBLANK(A256),"",VLOOKUP(A256,LISTAS!$D$15:$E$20,2,0))</f>
      </c>
      <c r="C256" s="95"/>
      <c r="D256" s="81"/>
      <c r="E256" s="96"/>
      <c r="F256" s="97"/>
      <c r="G256" s="98"/>
      <c r="H256" s="99"/>
      <c r="I256" s="97"/>
      <c r="J256" s="100" t="str">
        <f t="shared" si="11"/>
        <v>&gt;
&gt;
&gt;</v>
      </c>
      <c r="K256" s="101"/>
      <c r="L256" s="101"/>
      <c r="M256" s="101"/>
      <c r="N256" s="41" t="str">
        <f t="shared" si="10"/>
        <v>
</v>
      </c>
      <c r="O256" s="47"/>
      <c r="P256" s="43"/>
      <c r="Q256" s="43"/>
      <c r="R256" s="48"/>
      <c r="S256" s="102"/>
      <c r="T256" s="98"/>
      <c r="U256" s="103"/>
      <c r="V256" s="103"/>
      <c r="W256" s="104">
        <f t="shared" si="9"/>
      </c>
      <c r="X256" s="105"/>
      <c r="Y256" s="102"/>
      <c r="Z256" s="102"/>
      <c r="AA256" s="102"/>
      <c r="AB256" s="106"/>
      <c r="AC256" s="59"/>
      <c r="AD256" s="75">
        <f>IF(X256="","",VLOOKUP(X256,LISTAS!$A$15:$B$50,2,0))</f>
      </c>
      <c r="AE256" s="25">
        <f>IF(Y256="","",VLOOKUP(Y256,LISTAS!$A$15:$B$50,2,0))</f>
      </c>
      <c r="AF256" s="25">
        <f>IF(Z256="","",VLOOKUP(Z256,LISTAS!$A$15:$B$50,2,0))</f>
      </c>
      <c r="AG256" s="25">
        <f>IF(AA256="","",VLOOKUP(AA256,LISTAS!$A$15:$B$50,2,0))</f>
      </c>
      <c r="AH256" s="26">
        <f>IF(AB256="","",VLOOKUP(AB256,LISTAS!$A$15:$B$50,2,0))</f>
      </c>
    </row>
    <row r="257" spans="1:34" s="8" customFormat="1" ht="51">
      <c r="A257" s="94"/>
      <c r="B257" s="36">
        <f>+IF(ISBLANK(A257),"",VLOOKUP(A257,LISTAS!$D$15:$E$20,2,0))</f>
      </c>
      <c r="C257" s="95"/>
      <c r="D257" s="81"/>
      <c r="E257" s="96"/>
      <c r="F257" s="97"/>
      <c r="G257" s="98"/>
      <c r="H257" s="99"/>
      <c r="I257" s="97"/>
      <c r="J257" s="100" t="str">
        <f t="shared" si="11"/>
        <v>&gt;
&gt;
&gt;</v>
      </c>
      <c r="K257" s="101"/>
      <c r="L257" s="101"/>
      <c r="M257" s="101"/>
      <c r="N257" s="41" t="str">
        <f t="shared" si="10"/>
        <v>
</v>
      </c>
      <c r="O257" s="47"/>
      <c r="P257" s="43"/>
      <c r="Q257" s="43"/>
      <c r="R257" s="48"/>
      <c r="S257" s="102"/>
      <c r="T257" s="98"/>
      <c r="U257" s="103"/>
      <c r="V257" s="103"/>
      <c r="W257" s="104">
        <f t="shared" si="9"/>
      </c>
      <c r="X257" s="105"/>
      <c r="Y257" s="102"/>
      <c r="Z257" s="102"/>
      <c r="AA257" s="102"/>
      <c r="AB257" s="106"/>
      <c r="AC257" s="59"/>
      <c r="AD257" s="75">
        <f>IF(X257="","",VLOOKUP(X257,LISTAS!$A$15:$B$50,2,0))</f>
      </c>
      <c r="AE257" s="25">
        <f>IF(Y257="","",VLOOKUP(Y257,LISTAS!$A$15:$B$50,2,0))</f>
      </c>
      <c r="AF257" s="25">
        <f>IF(Z257="","",VLOOKUP(Z257,LISTAS!$A$15:$B$50,2,0))</f>
      </c>
      <c r="AG257" s="25">
        <f>IF(AA257="","",VLOOKUP(AA257,LISTAS!$A$15:$B$50,2,0))</f>
      </c>
      <c r="AH257" s="26">
        <f>IF(AB257="","",VLOOKUP(AB257,LISTAS!$A$15:$B$50,2,0))</f>
      </c>
    </row>
    <row r="258" spans="1:34" s="8" customFormat="1" ht="51">
      <c r="A258" s="94"/>
      <c r="B258" s="36">
        <f>+IF(ISBLANK(A258),"",VLOOKUP(A258,LISTAS!$D$15:$E$20,2,0))</f>
      </c>
      <c r="C258" s="95"/>
      <c r="D258" s="81"/>
      <c r="E258" s="96"/>
      <c r="F258" s="97"/>
      <c r="G258" s="98"/>
      <c r="H258" s="99"/>
      <c r="I258" s="97"/>
      <c r="J258" s="100" t="str">
        <f t="shared" si="11"/>
        <v>&gt;
&gt;
&gt;</v>
      </c>
      <c r="K258" s="101"/>
      <c r="L258" s="101"/>
      <c r="M258" s="101"/>
      <c r="N258" s="41" t="str">
        <f t="shared" si="10"/>
        <v>
</v>
      </c>
      <c r="O258" s="47"/>
      <c r="P258" s="43"/>
      <c r="Q258" s="43"/>
      <c r="R258" s="48"/>
      <c r="S258" s="102"/>
      <c r="T258" s="98"/>
      <c r="U258" s="103"/>
      <c r="V258" s="103"/>
      <c r="W258" s="104">
        <f t="shared" si="9"/>
      </c>
      <c r="X258" s="105"/>
      <c r="Y258" s="102"/>
      <c r="Z258" s="102"/>
      <c r="AA258" s="102"/>
      <c r="AB258" s="106"/>
      <c r="AC258" s="59"/>
      <c r="AD258" s="75">
        <f>IF(X258="","",VLOOKUP(X258,LISTAS!$A$15:$B$50,2,0))</f>
      </c>
      <c r="AE258" s="25">
        <f>IF(Y258="","",VLOOKUP(Y258,LISTAS!$A$15:$B$50,2,0))</f>
      </c>
      <c r="AF258" s="25">
        <f>IF(Z258="","",VLOOKUP(Z258,LISTAS!$A$15:$B$50,2,0))</f>
      </c>
      <c r="AG258" s="25">
        <f>IF(AA258="","",VLOOKUP(AA258,LISTAS!$A$15:$B$50,2,0))</f>
      </c>
      <c r="AH258" s="26">
        <f>IF(AB258="","",VLOOKUP(AB258,LISTAS!$A$15:$B$50,2,0))</f>
      </c>
    </row>
    <row r="259" spans="1:34" s="8" customFormat="1" ht="51">
      <c r="A259" s="94"/>
      <c r="B259" s="36">
        <f>+IF(ISBLANK(A259),"",VLOOKUP(A259,LISTAS!$D$15:$E$20,2,0))</f>
      </c>
      <c r="C259" s="95"/>
      <c r="D259" s="81"/>
      <c r="E259" s="96"/>
      <c r="F259" s="97"/>
      <c r="G259" s="98"/>
      <c r="H259" s="99"/>
      <c r="I259" s="97"/>
      <c r="J259" s="100" t="str">
        <f t="shared" si="11"/>
        <v>&gt;
&gt;
&gt;</v>
      </c>
      <c r="K259" s="101"/>
      <c r="L259" s="101"/>
      <c r="M259" s="101"/>
      <c r="N259" s="41" t="str">
        <f t="shared" si="10"/>
        <v>
</v>
      </c>
      <c r="O259" s="47"/>
      <c r="P259" s="43"/>
      <c r="Q259" s="43"/>
      <c r="R259" s="48"/>
      <c r="S259" s="102"/>
      <c r="T259" s="98"/>
      <c r="U259" s="103"/>
      <c r="V259" s="103"/>
      <c r="W259" s="104">
        <f t="shared" si="9"/>
      </c>
      <c r="X259" s="105"/>
      <c r="Y259" s="102"/>
      <c r="Z259" s="102"/>
      <c r="AA259" s="102"/>
      <c r="AB259" s="106"/>
      <c r="AC259" s="59"/>
      <c r="AD259" s="75">
        <f>IF(X259="","",VLOOKUP(X259,LISTAS!$A$15:$B$50,2,0))</f>
      </c>
      <c r="AE259" s="25">
        <f>IF(Y259="","",VLOOKUP(Y259,LISTAS!$A$15:$B$50,2,0))</f>
      </c>
      <c r="AF259" s="25">
        <f>IF(Z259="","",VLOOKUP(Z259,LISTAS!$A$15:$B$50,2,0))</f>
      </c>
      <c r="AG259" s="25">
        <f>IF(AA259="","",VLOOKUP(AA259,LISTAS!$A$15:$B$50,2,0))</f>
      </c>
      <c r="AH259" s="26">
        <f>IF(AB259="","",VLOOKUP(AB259,LISTAS!$A$15:$B$50,2,0))</f>
      </c>
    </row>
    <row r="260" spans="1:34" s="8" customFormat="1" ht="51">
      <c r="A260" s="94"/>
      <c r="B260" s="36">
        <f>+IF(ISBLANK(A260),"",VLOOKUP(A260,LISTAS!$D$15:$E$20,2,0))</f>
      </c>
      <c r="C260" s="95"/>
      <c r="D260" s="81"/>
      <c r="E260" s="96"/>
      <c r="F260" s="97"/>
      <c r="G260" s="98"/>
      <c r="H260" s="99"/>
      <c r="I260" s="97"/>
      <c r="J260" s="100" t="str">
        <f t="shared" si="11"/>
        <v>&gt;
&gt;
&gt;</v>
      </c>
      <c r="K260" s="101"/>
      <c r="L260" s="101"/>
      <c r="M260" s="101"/>
      <c r="N260" s="41" t="str">
        <f t="shared" si="10"/>
        <v>
</v>
      </c>
      <c r="O260" s="47"/>
      <c r="P260" s="43"/>
      <c r="Q260" s="43"/>
      <c r="R260" s="48"/>
      <c r="S260" s="102"/>
      <c r="T260" s="98"/>
      <c r="U260" s="103"/>
      <c r="V260" s="103"/>
      <c r="W260" s="104">
        <f t="shared" si="9"/>
      </c>
      <c r="X260" s="105"/>
      <c r="Y260" s="102"/>
      <c r="Z260" s="102"/>
      <c r="AA260" s="102"/>
      <c r="AB260" s="106"/>
      <c r="AC260" s="59"/>
      <c r="AD260" s="75">
        <f>IF(X260="","",VLOOKUP(X260,LISTAS!$A$15:$B$50,2,0))</f>
      </c>
      <c r="AE260" s="25">
        <f>IF(Y260="","",VLOOKUP(Y260,LISTAS!$A$15:$B$50,2,0))</f>
      </c>
      <c r="AF260" s="25">
        <f>IF(Z260="","",VLOOKUP(Z260,LISTAS!$A$15:$B$50,2,0))</f>
      </c>
      <c r="AG260" s="25">
        <f>IF(AA260="","",VLOOKUP(AA260,LISTAS!$A$15:$B$50,2,0))</f>
      </c>
      <c r="AH260" s="26">
        <f>IF(AB260="","",VLOOKUP(AB260,LISTAS!$A$15:$B$50,2,0))</f>
      </c>
    </row>
    <row r="261" spans="1:34" s="8" customFormat="1" ht="51">
      <c r="A261" s="94"/>
      <c r="B261" s="36">
        <f>+IF(ISBLANK(A261),"",VLOOKUP(A261,LISTAS!$D$15:$E$20,2,0))</f>
      </c>
      <c r="C261" s="95"/>
      <c r="D261" s="81"/>
      <c r="E261" s="96"/>
      <c r="F261" s="97"/>
      <c r="G261" s="98"/>
      <c r="H261" s="99"/>
      <c r="I261" s="97"/>
      <c r="J261" s="100" t="str">
        <f t="shared" si="11"/>
        <v>&gt;
&gt;
&gt;</v>
      </c>
      <c r="K261" s="101"/>
      <c r="L261" s="101"/>
      <c r="M261" s="101"/>
      <c r="N261" s="41" t="str">
        <f t="shared" si="10"/>
        <v>
</v>
      </c>
      <c r="O261" s="47"/>
      <c r="P261" s="43"/>
      <c r="Q261" s="43"/>
      <c r="R261" s="48"/>
      <c r="S261" s="102"/>
      <c r="T261" s="98"/>
      <c r="U261" s="103"/>
      <c r="V261" s="103"/>
      <c r="W261" s="104">
        <f t="shared" si="9"/>
      </c>
      <c r="X261" s="105"/>
      <c r="Y261" s="102"/>
      <c r="Z261" s="102"/>
      <c r="AA261" s="102"/>
      <c r="AB261" s="106"/>
      <c r="AC261" s="59"/>
      <c r="AD261" s="75">
        <f>IF(X261="","",VLOOKUP(X261,LISTAS!$A$15:$B$50,2,0))</f>
      </c>
      <c r="AE261" s="25">
        <f>IF(Y261="","",VLOOKUP(Y261,LISTAS!$A$15:$B$50,2,0))</f>
      </c>
      <c r="AF261" s="25">
        <f>IF(Z261="","",VLOOKUP(Z261,LISTAS!$A$15:$B$50,2,0))</f>
      </c>
      <c r="AG261" s="25">
        <f>IF(AA261="","",VLOOKUP(AA261,LISTAS!$A$15:$B$50,2,0))</f>
      </c>
      <c r="AH261" s="26">
        <f>IF(AB261="","",VLOOKUP(AB261,LISTAS!$A$15:$B$50,2,0))</f>
      </c>
    </row>
    <row r="262" spans="1:34" s="8" customFormat="1" ht="51">
      <c r="A262" s="94"/>
      <c r="B262" s="36">
        <f>+IF(ISBLANK(A262),"",VLOOKUP(A262,LISTAS!$D$15:$E$20,2,0))</f>
      </c>
      <c r="C262" s="95"/>
      <c r="D262" s="81"/>
      <c r="E262" s="96"/>
      <c r="F262" s="97"/>
      <c r="G262" s="98"/>
      <c r="H262" s="99"/>
      <c r="I262" s="97"/>
      <c r="J262" s="100" t="str">
        <f t="shared" si="11"/>
        <v>&gt;
&gt;
&gt;</v>
      </c>
      <c r="K262" s="101"/>
      <c r="L262" s="101"/>
      <c r="M262" s="101"/>
      <c r="N262" s="41" t="str">
        <f t="shared" si="10"/>
        <v>
</v>
      </c>
      <c r="O262" s="47"/>
      <c r="P262" s="43"/>
      <c r="Q262" s="43"/>
      <c r="R262" s="48"/>
      <c r="S262" s="102"/>
      <c r="T262" s="98"/>
      <c r="U262" s="103"/>
      <c r="V262" s="103"/>
      <c r="W262" s="104">
        <f t="shared" si="9"/>
      </c>
      <c r="X262" s="105"/>
      <c r="Y262" s="102"/>
      <c r="Z262" s="102"/>
      <c r="AA262" s="102"/>
      <c r="AB262" s="106"/>
      <c r="AC262" s="59"/>
      <c r="AD262" s="75">
        <f>IF(X262="","",VLOOKUP(X262,LISTAS!$A$15:$B$50,2,0))</f>
      </c>
      <c r="AE262" s="25">
        <f>IF(Y262="","",VLOOKUP(Y262,LISTAS!$A$15:$B$50,2,0))</f>
      </c>
      <c r="AF262" s="25">
        <f>IF(Z262="","",VLOOKUP(Z262,LISTAS!$A$15:$B$50,2,0))</f>
      </c>
      <c r="AG262" s="25">
        <f>IF(AA262="","",VLOOKUP(AA262,LISTAS!$A$15:$B$50,2,0))</f>
      </c>
      <c r="AH262" s="26">
        <f>IF(AB262="","",VLOOKUP(AB262,LISTAS!$A$15:$B$50,2,0))</f>
      </c>
    </row>
    <row r="263" spans="1:34" s="8" customFormat="1" ht="51">
      <c r="A263" s="94"/>
      <c r="B263" s="36">
        <f>+IF(ISBLANK(A263),"",VLOOKUP(A263,LISTAS!$D$15:$E$20,2,0))</f>
      </c>
      <c r="C263" s="95"/>
      <c r="D263" s="81"/>
      <c r="E263" s="96"/>
      <c r="F263" s="97"/>
      <c r="G263" s="98"/>
      <c r="H263" s="99"/>
      <c r="I263" s="97"/>
      <c r="J263" s="100" t="str">
        <f t="shared" si="11"/>
        <v>&gt;
&gt;
&gt;</v>
      </c>
      <c r="K263" s="101"/>
      <c r="L263" s="101"/>
      <c r="M263" s="101"/>
      <c r="N263" s="41" t="str">
        <f t="shared" si="10"/>
        <v>
</v>
      </c>
      <c r="O263" s="47"/>
      <c r="P263" s="43"/>
      <c r="Q263" s="43"/>
      <c r="R263" s="48"/>
      <c r="S263" s="102"/>
      <c r="T263" s="98"/>
      <c r="U263" s="103"/>
      <c r="V263" s="103"/>
      <c r="W263" s="104">
        <f t="shared" si="9"/>
      </c>
      <c r="X263" s="105"/>
      <c r="Y263" s="102"/>
      <c r="Z263" s="102"/>
      <c r="AA263" s="102"/>
      <c r="AB263" s="106"/>
      <c r="AC263" s="59"/>
      <c r="AD263" s="75">
        <f>IF(X263="","",VLOOKUP(X263,LISTAS!$A$15:$B$50,2,0))</f>
      </c>
      <c r="AE263" s="25">
        <f>IF(Y263="","",VLOOKUP(Y263,LISTAS!$A$15:$B$50,2,0))</f>
      </c>
      <c r="AF263" s="25">
        <f>IF(Z263="","",VLOOKUP(Z263,LISTAS!$A$15:$B$50,2,0))</f>
      </c>
      <c r="AG263" s="25">
        <f>IF(AA263="","",VLOOKUP(AA263,LISTAS!$A$15:$B$50,2,0))</f>
      </c>
      <c r="AH263" s="26">
        <f>IF(AB263="","",VLOOKUP(AB263,LISTAS!$A$15:$B$50,2,0))</f>
      </c>
    </row>
    <row r="264" spans="1:34" s="8" customFormat="1" ht="51">
      <c r="A264" s="94"/>
      <c r="B264" s="36">
        <f>+IF(ISBLANK(A264),"",VLOOKUP(A264,LISTAS!$D$15:$E$20,2,0))</f>
      </c>
      <c r="C264" s="95"/>
      <c r="D264" s="81"/>
      <c r="E264" s="96"/>
      <c r="F264" s="97"/>
      <c r="G264" s="98"/>
      <c r="H264" s="99"/>
      <c r="I264" s="97"/>
      <c r="J264" s="100" t="str">
        <f t="shared" si="11"/>
        <v>&gt;
&gt;
&gt;</v>
      </c>
      <c r="K264" s="101"/>
      <c r="L264" s="101"/>
      <c r="M264" s="101"/>
      <c r="N264" s="41" t="str">
        <f t="shared" si="10"/>
        <v>
</v>
      </c>
      <c r="O264" s="47"/>
      <c r="P264" s="43"/>
      <c r="Q264" s="43"/>
      <c r="R264" s="48"/>
      <c r="S264" s="102"/>
      <c r="T264" s="98"/>
      <c r="U264" s="103"/>
      <c r="V264" s="103"/>
      <c r="W264" s="104">
        <f t="shared" si="9"/>
      </c>
      <c r="X264" s="105"/>
      <c r="Y264" s="102"/>
      <c r="Z264" s="102"/>
      <c r="AA264" s="102"/>
      <c r="AB264" s="106"/>
      <c r="AC264" s="59"/>
      <c r="AD264" s="75">
        <f>IF(X264="","",VLOOKUP(X264,LISTAS!$A$15:$B$50,2,0))</f>
      </c>
      <c r="AE264" s="25">
        <f>IF(Y264="","",VLOOKUP(Y264,LISTAS!$A$15:$B$50,2,0))</f>
      </c>
      <c r="AF264" s="25">
        <f>IF(Z264="","",VLOOKUP(Z264,LISTAS!$A$15:$B$50,2,0))</f>
      </c>
      <c r="AG264" s="25">
        <f>IF(AA264="","",VLOOKUP(AA264,LISTAS!$A$15:$B$50,2,0))</f>
      </c>
      <c r="AH264" s="26">
        <f>IF(AB264="","",VLOOKUP(AB264,LISTAS!$A$15:$B$50,2,0))</f>
      </c>
    </row>
    <row r="265" spans="1:34" s="8" customFormat="1" ht="51">
      <c r="A265" s="94"/>
      <c r="B265" s="36">
        <f>+IF(ISBLANK(A265),"",VLOOKUP(A265,LISTAS!$D$15:$E$20,2,0))</f>
      </c>
      <c r="C265" s="95"/>
      <c r="D265" s="81"/>
      <c r="E265" s="96"/>
      <c r="F265" s="97"/>
      <c r="G265" s="98"/>
      <c r="H265" s="99"/>
      <c r="I265" s="97"/>
      <c r="J265" s="100" t="str">
        <f t="shared" si="11"/>
        <v>&gt;
&gt;
&gt;</v>
      </c>
      <c r="K265" s="101"/>
      <c r="L265" s="101"/>
      <c r="M265" s="101"/>
      <c r="N265" s="41" t="str">
        <f t="shared" si="10"/>
        <v>
</v>
      </c>
      <c r="O265" s="47"/>
      <c r="P265" s="43"/>
      <c r="Q265" s="43"/>
      <c r="R265" s="48"/>
      <c r="S265" s="102"/>
      <c r="T265" s="98"/>
      <c r="U265" s="103"/>
      <c r="V265" s="103"/>
      <c r="W265" s="104">
        <f t="shared" si="9"/>
      </c>
      <c r="X265" s="105"/>
      <c r="Y265" s="102"/>
      <c r="Z265" s="102"/>
      <c r="AA265" s="102"/>
      <c r="AB265" s="106"/>
      <c r="AC265" s="59"/>
      <c r="AD265" s="75">
        <f>IF(X265="","",VLOOKUP(X265,LISTAS!$A$15:$B$50,2,0))</f>
      </c>
      <c r="AE265" s="25">
        <f>IF(Y265="","",VLOOKUP(Y265,LISTAS!$A$15:$B$50,2,0))</f>
      </c>
      <c r="AF265" s="25">
        <f>IF(Z265="","",VLOOKUP(Z265,LISTAS!$A$15:$B$50,2,0))</f>
      </c>
      <c r="AG265" s="25">
        <f>IF(AA265="","",VLOOKUP(AA265,LISTAS!$A$15:$B$50,2,0))</f>
      </c>
      <c r="AH265" s="26">
        <f>IF(AB265="","",VLOOKUP(AB265,LISTAS!$A$15:$B$50,2,0))</f>
      </c>
    </row>
    <row r="266" spans="1:34" s="8" customFormat="1" ht="51">
      <c r="A266" s="94"/>
      <c r="B266" s="36">
        <f>+IF(ISBLANK(A266),"",VLOOKUP(A266,LISTAS!$D$15:$E$20,2,0))</f>
      </c>
      <c r="C266" s="95"/>
      <c r="D266" s="81"/>
      <c r="E266" s="96"/>
      <c r="F266" s="97"/>
      <c r="G266" s="98"/>
      <c r="H266" s="99"/>
      <c r="I266" s="97"/>
      <c r="J266" s="100" t="str">
        <f t="shared" si="11"/>
        <v>&gt;
&gt;
&gt;</v>
      </c>
      <c r="K266" s="101"/>
      <c r="L266" s="101"/>
      <c r="M266" s="101"/>
      <c r="N266" s="41" t="str">
        <f t="shared" si="10"/>
        <v>
</v>
      </c>
      <c r="O266" s="47"/>
      <c r="P266" s="43"/>
      <c r="Q266" s="43"/>
      <c r="R266" s="48"/>
      <c r="S266" s="102"/>
      <c r="T266" s="98"/>
      <c r="U266" s="103"/>
      <c r="V266" s="103"/>
      <c r="W266" s="104">
        <f t="shared" si="9"/>
      </c>
      <c r="X266" s="105"/>
      <c r="Y266" s="102"/>
      <c r="Z266" s="102"/>
      <c r="AA266" s="102"/>
      <c r="AB266" s="106"/>
      <c r="AC266" s="59"/>
      <c r="AD266" s="75">
        <f>IF(X266="","",VLOOKUP(X266,LISTAS!$A$15:$B$50,2,0))</f>
      </c>
      <c r="AE266" s="25">
        <f>IF(Y266="","",VLOOKUP(Y266,LISTAS!$A$15:$B$50,2,0))</f>
      </c>
      <c r="AF266" s="25">
        <f>IF(Z266="","",VLOOKUP(Z266,LISTAS!$A$15:$B$50,2,0))</f>
      </c>
      <c r="AG266" s="25">
        <f>IF(AA266="","",VLOOKUP(AA266,LISTAS!$A$15:$B$50,2,0))</f>
      </c>
      <c r="AH266" s="26">
        <f>IF(AB266="","",VLOOKUP(AB266,LISTAS!$A$15:$B$50,2,0))</f>
      </c>
    </row>
    <row r="267" spans="1:34" s="8" customFormat="1" ht="51">
      <c r="A267" s="94"/>
      <c r="B267" s="36">
        <f>+IF(ISBLANK(A267),"",VLOOKUP(A267,LISTAS!$D$15:$E$20,2,0))</f>
      </c>
      <c r="C267" s="95"/>
      <c r="D267" s="81"/>
      <c r="E267" s="96"/>
      <c r="F267" s="97"/>
      <c r="G267" s="98"/>
      <c r="H267" s="99"/>
      <c r="I267" s="97"/>
      <c r="J267" s="100" t="str">
        <f t="shared" si="11"/>
        <v>&gt;
&gt;
&gt;</v>
      </c>
      <c r="K267" s="101"/>
      <c r="L267" s="101"/>
      <c r="M267" s="101"/>
      <c r="N267" s="41" t="str">
        <f t="shared" si="10"/>
        <v>
</v>
      </c>
      <c r="O267" s="47"/>
      <c r="P267" s="43"/>
      <c r="Q267" s="43"/>
      <c r="R267" s="48"/>
      <c r="S267" s="102"/>
      <c r="T267" s="98"/>
      <c r="U267" s="103"/>
      <c r="V267" s="103"/>
      <c r="W267" s="104">
        <f aca="true" t="shared" si="12" ref="W267:W330">IF(AND(ISBLANK(S267),ISBLANK(D267)),"",IF(ISBLANK(S267),"LA RELACIÓN DE ACTIVIDADES DEBE SER A PARTIR DE LA SIGUIENTE FILA",CONCATENATE(AD267,"-",AE267,"-",AF267,"-",AG267,"-",AH267)))</f>
      </c>
      <c r="X267" s="105"/>
      <c r="Y267" s="102"/>
      <c r="Z267" s="102"/>
      <c r="AA267" s="102"/>
      <c r="AB267" s="106"/>
      <c r="AC267" s="59"/>
      <c r="AD267" s="75">
        <f>IF(X267="","",VLOOKUP(X267,LISTAS!$A$15:$B$50,2,0))</f>
      </c>
      <c r="AE267" s="25">
        <f>IF(Y267="","",VLOOKUP(Y267,LISTAS!$A$15:$B$50,2,0))</f>
      </c>
      <c r="AF267" s="25">
        <f>IF(Z267="","",VLOOKUP(Z267,LISTAS!$A$15:$B$50,2,0))</f>
      </c>
      <c r="AG267" s="25">
        <f>IF(AA267="","",VLOOKUP(AA267,LISTAS!$A$15:$B$50,2,0))</f>
      </c>
      <c r="AH267" s="26">
        <f>IF(AB267="","",VLOOKUP(AB267,LISTAS!$A$15:$B$50,2,0))</f>
      </c>
    </row>
    <row r="268" spans="1:34" s="8" customFormat="1" ht="51">
      <c r="A268" s="94"/>
      <c r="B268" s="36">
        <f>+IF(ISBLANK(A268),"",VLOOKUP(A268,LISTAS!$D$15:$E$20,2,0))</f>
      </c>
      <c r="C268" s="95"/>
      <c r="D268" s="81"/>
      <c r="E268" s="96"/>
      <c r="F268" s="97"/>
      <c r="G268" s="98"/>
      <c r="H268" s="99"/>
      <c r="I268" s="97"/>
      <c r="J268" s="100" t="str">
        <f t="shared" si="11"/>
        <v>&gt;
&gt;
&gt;</v>
      </c>
      <c r="K268" s="101"/>
      <c r="L268" s="101"/>
      <c r="M268" s="101"/>
      <c r="N268" s="41" t="str">
        <f aca="true" t="shared" si="13" ref="N268:N331">+CONCATENATE(O268,CHAR(10),P268,CHAR(10),Q268,CHAR(10),R268)</f>
        <v>
</v>
      </c>
      <c r="O268" s="47"/>
      <c r="P268" s="43"/>
      <c r="Q268" s="43"/>
      <c r="R268" s="48"/>
      <c r="S268" s="102"/>
      <c r="T268" s="98"/>
      <c r="U268" s="103"/>
      <c r="V268" s="103"/>
      <c r="W268" s="104">
        <f t="shared" si="12"/>
      </c>
      <c r="X268" s="105"/>
      <c r="Y268" s="102"/>
      <c r="Z268" s="102"/>
      <c r="AA268" s="102"/>
      <c r="AB268" s="106"/>
      <c r="AC268" s="59"/>
      <c r="AD268" s="75">
        <f>IF(X268="","",VLOOKUP(X268,LISTAS!$A$15:$B$50,2,0))</f>
      </c>
      <c r="AE268" s="25">
        <f>IF(Y268="","",VLOOKUP(Y268,LISTAS!$A$15:$B$50,2,0))</f>
      </c>
      <c r="AF268" s="25">
        <f>IF(Z268="","",VLOOKUP(Z268,LISTAS!$A$15:$B$50,2,0))</f>
      </c>
      <c r="AG268" s="25">
        <f>IF(AA268="","",VLOOKUP(AA268,LISTAS!$A$15:$B$50,2,0))</f>
      </c>
      <c r="AH268" s="26">
        <f>IF(AB268="","",VLOOKUP(AB268,LISTAS!$A$15:$B$50,2,0))</f>
      </c>
    </row>
    <row r="269" spans="1:34" s="8" customFormat="1" ht="51">
      <c r="A269" s="94"/>
      <c r="B269" s="36">
        <f>+IF(ISBLANK(A269),"",VLOOKUP(A269,LISTAS!$D$15:$E$20,2,0))</f>
      </c>
      <c r="C269" s="95"/>
      <c r="D269" s="81"/>
      <c r="E269" s="96"/>
      <c r="F269" s="97"/>
      <c r="G269" s="98"/>
      <c r="H269" s="99"/>
      <c r="I269" s="97"/>
      <c r="J269" s="100" t="str">
        <f aca="true" t="shared" si="14" ref="J269:J332">+CONCATENATE(CHAR(62),K269,CHAR(10),CHAR(62),L269,CHAR(10),CHAR(62),M269)</f>
        <v>&gt;
&gt;
&gt;</v>
      </c>
      <c r="K269" s="101"/>
      <c r="L269" s="101"/>
      <c r="M269" s="101"/>
      <c r="N269" s="41" t="str">
        <f t="shared" si="13"/>
        <v>
</v>
      </c>
      <c r="O269" s="47"/>
      <c r="P269" s="43"/>
      <c r="Q269" s="43"/>
      <c r="R269" s="48"/>
      <c r="S269" s="102"/>
      <c r="T269" s="98"/>
      <c r="U269" s="103"/>
      <c r="V269" s="103"/>
      <c r="W269" s="104">
        <f t="shared" si="12"/>
      </c>
      <c r="X269" s="105"/>
      <c r="Y269" s="102"/>
      <c r="Z269" s="102"/>
      <c r="AA269" s="102"/>
      <c r="AB269" s="106"/>
      <c r="AC269" s="59"/>
      <c r="AD269" s="75">
        <f>IF(X269="","",VLOOKUP(X269,LISTAS!$A$15:$B$50,2,0))</f>
      </c>
      <c r="AE269" s="25">
        <f>IF(Y269="","",VLOOKUP(Y269,LISTAS!$A$15:$B$50,2,0))</f>
      </c>
      <c r="AF269" s="25">
        <f>IF(Z269="","",VLOOKUP(Z269,LISTAS!$A$15:$B$50,2,0))</f>
      </c>
      <c r="AG269" s="25">
        <f>IF(AA269="","",VLOOKUP(AA269,LISTAS!$A$15:$B$50,2,0))</f>
      </c>
      <c r="AH269" s="26">
        <f>IF(AB269="","",VLOOKUP(AB269,LISTAS!$A$15:$B$50,2,0))</f>
      </c>
    </row>
    <row r="270" spans="1:34" s="8" customFormat="1" ht="51">
      <c r="A270" s="94"/>
      <c r="B270" s="36">
        <f>+IF(ISBLANK(A270),"",VLOOKUP(A270,LISTAS!$D$15:$E$20,2,0))</f>
      </c>
      <c r="C270" s="95"/>
      <c r="D270" s="81"/>
      <c r="E270" s="96"/>
      <c r="F270" s="97"/>
      <c r="G270" s="98"/>
      <c r="H270" s="99"/>
      <c r="I270" s="97"/>
      <c r="J270" s="100" t="str">
        <f t="shared" si="14"/>
        <v>&gt;
&gt;
&gt;</v>
      </c>
      <c r="K270" s="101"/>
      <c r="L270" s="101"/>
      <c r="M270" s="101"/>
      <c r="N270" s="41" t="str">
        <f t="shared" si="13"/>
        <v>
</v>
      </c>
      <c r="O270" s="47"/>
      <c r="P270" s="43"/>
      <c r="Q270" s="43"/>
      <c r="R270" s="48"/>
      <c r="S270" s="102"/>
      <c r="T270" s="98"/>
      <c r="U270" s="103"/>
      <c r="V270" s="103"/>
      <c r="W270" s="104">
        <f t="shared" si="12"/>
      </c>
      <c r="X270" s="105"/>
      <c r="Y270" s="102"/>
      <c r="Z270" s="102"/>
      <c r="AA270" s="102"/>
      <c r="AB270" s="106"/>
      <c r="AC270" s="59"/>
      <c r="AD270" s="75">
        <f>IF(X270="","",VLOOKUP(X270,LISTAS!$A$15:$B$50,2,0))</f>
      </c>
      <c r="AE270" s="25">
        <f>IF(Y270="","",VLOOKUP(Y270,LISTAS!$A$15:$B$50,2,0))</f>
      </c>
      <c r="AF270" s="25">
        <f>IF(Z270="","",VLOOKUP(Z270,LISTAS!$A$15:$B$50,2,0))</f>
      </c>
      <c r="AG270" s="25">
        <f>IF(AA270="","",VLOOKUP(AA270,LISTAS!$A$15:$B$50,2,0))</f>
      </c>
      <c r="AH270" s="26">
        <f>IF(AB270="","",VLOOKUP(AB270,LISTAS!$A$15:$B$50,2,0))</f>
      </c>
    </row>
    <row r="271" spans="1:34" s="8" customFormat="1" ht="51">
      <c r="A271" s="94"/>
      <c r="B271" s="36">
        <f>+IF(ISBLANK(A271),"",VLOOKUP(A271,LISTAS!$D$15:$E$20,2,0))</f>
      </c>
      <c r="C271" s="95"/>
      <c r="D271" s="81"/>
      <c r="E271" s="96"/>
      <c r="F271" s="97"/>
      <c r="G271" s="98"/>
      <c r="H271" s="99"/>
      <c r="I271" s="97"/>
      <c r="J271" s="100" t="str">
        <f t="shared" si="14"/>
        <v>&gt;
&gt;
&gt;</v>
      </c>
      <c r="K271" s="101"/>
      <c r="L271" s="101"/>
      <c r="M271" s="101"/>
      <c r="N271" s="41" t="str">
        <f t="shared" si="13"/>
        <v>
</v>
      </c>
      <c r="O271" s="47"/>
      <c r="P271" s="43"/>
      <c r="Q271" s="43"/>
      <c r="R271" s="48"/>
      <c r="S271" s="102"/>
      <c r="T271" s="98"/>
      <c r="U271" s="103"/>
      <c r="V271" s="103"/>
      <c r="W271" s="104">
        <f t="shared" si="12"/>
      </c>
      <c r="X271" s="105"/>
      <c r="Y271" s="102"/>
      <c r="Z271" s="102"/>
      <c r="AA271" s="102"/>
      <c r="AB271" s="106"/>
      <c r="AC271" s="59"/>
      <c r="AD271" s="75">
        <f>IF(X271="","",VLOOKUP(X271,LISTAS!$A$15:$B$50,2,0))</f>
      </c>
      <c r="AE271" s="25">
        <f>IF(Y271="","",VLOOKUP(Y271,LISTAS!$A$15:$B$50,2,0))</f>
      </c>
      <c r="AF271" s="25">
        <f>IF(Z271="","",VLOOKUP(Z271,LISTAS!$A$15:$B$50,2,0))</f>
      </c>
      <c r="AG271" s="25">
        <f>IF(AA271="","",VLOOKUP(AA271,LISTAS!$A$15:$B$50,2,0))</f>
      </c>
      <c r="AH271" s="26">
        <f>IF(AB271="","",VLOOKUP(AB271,LISTAS!$A$15:$B$50,2,0))</f>
      </c>
    </row>
    <row r="272" spans="1:34" s="8" customFormat="1" ht="51">
      <c r="A272" s="94"/>
      <c r="B272" s="36">
        <f>+IF(ISBLANK(A272),"",VLOOKUP(A272,LISTAS!$D$15:$E$20,2,0))</f>
      </c>
      <c r="C272" s="95"/>
      <c r="D272" s="81"/>
      <c r="E272" s="96"/>
      <c r="F272" s="97"/>
      <c r="G272" s="98"/>
      <c r="H272" s="99"/>
      <c r="I272" s="97"/>
      <c r="J272" s="100" t="str">
        <f t="shared" si="14"/>
        <v>&gt;
&gt;
&gt;</v>
      </c>
      <c r="K272" s="101"/>
      <c r="L272" s="101"/>
      <c r="M272" s="101"/>
      <c r="N272" s="41" t="str">
        <f t="shared" si="13"/>
        <v>
</v>
      </c>
      <c r="O272" s="47"/>
      <c r="P272" s="43"/>
      <c r="Q272" s="43"/>
      <c r="R272" s="48"/>
      <c r="S272" s="102"/>
      <c r="T272" s="98"/>
      <c r="U272" s="103"/>
      <c r="V272" s="103"/>
      <c r="W272" s="104">
        <f t="shared" si="12"/>
      </c>
      <c r="X272" s="105"/>
      <c r="Y272" s="102"/>
      <c r="Z272" s="102"/>
      <c r="AA272" s="102"/>
      <c r="AB272" s="106"/>
      <c r="AC272" s="59"/>
      <c r="AD272" s="75">
        <f>IF(X272="","",VLOOKUP(X272,LISTAS!$A$15:$B$50,2,0))</f>
      </c>
      <c r="AE272" s="25">
        <f>IF(Y272="","",VLOOKUP(Y272,LISTAS!$A$15:$B$50,2,0))</f>
      </c>
      <c r="AF272" s="25">
        <f>IF(Z272="","",VLOOKUP(Z272,LISTAS!$A$15:$B$50,2,0))</f>
      </c>
      <c r="AG272" s="25">
        <f>IF(AA272="","",VLOOKUP(AA272,LISTAS!$A$15:$B$50,2,0))</f>
      </c>
      <c r="AH272" s="26">
        <f>IF(AB272="","",VLOOKUP(AB272,LISTAS!$A$15:$B$50,2,0))</f>
      </c>
    </row>
    <row r="273" spans="1:34" s="8" customFormat="1" ht="51">
      <c r="A273" s="94"/>
      <c r="B273" s="36">
        <f>+IF(ISBLANK(A273),"",VLOOKUP(A273,LISTAS!$D$15:$E$20,2,0))</f>
      </c>
      <c r="C273" s="95"/>
      <c r="D273" s="81"/>
      <c r="E273" s="96"/>
      <c r="F273" s="97"/>
      <c r="G273" s="98"/>
      <c r="H273" s="99"/>
      <c r="I273" s="97"/>
      <c r="J273" s="100" t="str">
        <f t="shared" si="14"/>
        <v>&gt;
&gt;
&gt;</v>
      </c>
      <c r="K273" s="101"/>
      <c r="L273" s="101"/>
      <c r="M273" s="101"/>
      <c r="N273" s="41" t="str">
        <f t="shared" si="13"/>
        <v>
</v>
      </c>
      <c r="O273" s="47"/>
      <c r="P273" s="43"/>
      <c r="Q273" s="43"/>
      <c r="R273" s="48"/>
      <c r="S273" s="102"/>
      <c r="T273" s="98"/>
      <c r="U273" s="103"/>
      <c r="V273" s="103"/>
      <c r="W273" s="104">
        <f t="shared" si="12"/>
      </c>
      <c r="X273" s="105"/>
      <c r="Y273" s="102"/>
      <c r="Z273" s="102"/>
      <c r="AA273" s="102"/>
      <c r="AB273" s="106"/>
      <c r="AC273" s="59"/>
      <c r="AD273" s="75">
        <f>IF(X273="","",VLOOKUP(X273,LISTAS!$A$15:$B$50,2,0))</f>
      </c>
      <c r="AE273" s="25">
        <f>IF(Y273="","",VLOOKUP(Y273,LISTAS!$A$15:$B$50,2,0))</f>
      </c>
      <c r="AF273" s="25">
        <f>IF(Z273="","",VLOOKUP(Z273,LISTAS!$A$15:$B$50,2,0))</f>
      </c>
      <c r="AG273" s="25">
        <f>IF(AA273="","",VLOOKUP(AA273,LISTAS!$A$15:$B$50,2,0))</f>
      </c>
      <c r="AH273" s="26">
        <f>IF(AB273="","",VLOOKUP(AB273,LISTAS!$A$15:$B$50,2,0))</f>
      </c>
    </row>
    <row r="274" spans="1:34" s="8" customFormat="1" ht="51">
      <c r="A274" s="94"/>
      <c r="B274" s="36">
        <f>+IF(ISBLANK(A274),"",VLOOKUP(A274,LISTAS!$D$15:$E$20,2,0))</f>
      </c>
      <c r="C274" s="95"/>
      <c r="D274" s="81"/>
      <c r="E274" s="96"/>
      <c r="F274" s="97"/>
      <c r="G274" s="98"/>
      <c r="H274" s="99"/>
      <c r="I274" s="97"/>
      <c r="J274" s="100" t="str">
        <f t="shared" si="14"/>
        <v>&gt;
&gt;
&gt;</v>
      </c>
      <c r="K274" s="101"/>
      <c r="L274" s="101"/>
      <c r="M274" s="101"/>
      <c r="N274" s="41" t="str">
        <f t="shared" si="13"/>
        <v>
</v>
      </c>
      <c r="O274" s="47"/>
      <c r="P274" s="43"/>
      <c r="Q274" s="43"/>
      <c r="R274" s="48"/>
      <c r="S274" s="102"/>
      <c r="T274" s="98"/>
      <c r="U274" s="103"/>
      <c r="V274" s="103"/>
      <c r="W274" s="104">
        <f t="shared" si="12"/>
      </c>
      <c r="X274" s="105"/>
      <c r="Y274" s="102"/>
      <c r="Z274" s="102"/>
      <c r="AA274" s="102"/>
      <c r="AB274" s="106"/>
      <c r="AC274" s="59"/>
      <c r="AD274" s="75">
        <f>IF(X274="","",VLOOKUP(X274,LISTAS!$A$15:$B$50,2,0))</f>
      </c>
      <c r="AE274" s="25">
        <f>IF(Y274="","",VLOOKUP(Y274,LISTAS!$A$15:$B$50,2,0))</f>
      </c>
      <c r="AF274" s="25">
        <f>IF(Z274="","",VLOOKUP(Z274,LISTAS!$A$15:$B$50,2,0))</f>
      </c>
      <c r="AG274" s="25">
        <f>IF(AA274="","",VLOOKUP(AA274,LISTAS!$A$15:$B$50,2,0))</f>
      </c>
      <c r="AH274" s="26">
        <f>IF(AB274="","",VLOOKUP(AB274,LISTAS!$A$15:$B$50,2,0))</f>
      </c>
    </row>
    <row r="275" spans="1:34" s="8" customFormat="1" ht="51">
      <c r="A275" s="94"/>
      <c r="B275" s="36">
        <f>+IF(ISBLANK(A275),"",VLOOKUP(A275,LISTAS!$D$15:$E$20,2,0))</f>
      </c>
      <c r="C275" s="95"/>
      <c r="D275" s="81"/>
      <c r="E275" s="96"/>
      <c r="F275" s="97"/>
      <c r="G275" s="98"/>
      <c r="H275" s="99"/>
      <c r="I275" s="97"/>
      <c r="J275" s="100" t="str">
        <f t="shared" si="14"/>
        <v>&gt;
&gt;
&gt;</v>
      </c>
      <c r="K275" s="101"/>
      <c r="L275" s="101"/>
      <c r="M275" s="101"/>
      <c r="N275" s="41" t="str">
        <f t="shared" si="13"/>
        <v>
</v>
      </c>
      <c r="O275" s="47"/>
      <c r="P275" s="43"/>
      <c r="Q275" s="43"/>
      <c r="R275" s="48"/>
      <c r="S275" s="102"/>
      <c r="T275" s="98"/>
      <c r="U275" s="103"/>
      <c r="V275" s="103"/>
      <c r="W275" s="104">
        <f t="shared" si="12"/>
      </c>
      <c r="X275" s="105"/>
      <c r="Y275" s="102"/>
      <c r="Z275" s="102"/>
      <c r="AA275" s="102"/>
      <c r="AB275" s="106"/>
      <c r="AC275" s="59"/>
      <c r="AD275" s="75">
        <f>IF(X275="","",VLOOKUP(X275,LISTAS!$A$15:$B$50,2,0))</f>
      </c>
      <c r="AE275" s="25">
        <f>IF(Y275="","",VLOOKUP(Y275,LISTAS!$A$15:$B$50,2,0))</f>
      </c>
      <c r="AF275" s="25">
        <f>IF(Z275="","",VLOOKUP(Z275,LISTAS!$A$15:$B$50,2,0))</f>
      </c>
      <c r="AG275" s="25">
        <f>IF(AA275="","",VLOOKUP(AA275,LISTAS!$A$15:$B$50,2,0))</f>
      </c>
      <c r="AH275" s="26">
        <f>IF(AB275="","",VLOOKUP(AB275,LISTAS!$A$15:$B$50,2,0))</f>
      </c>
    </row>
    <row r="276" spans="1:34" s="8" customFormat="1" ht="51">
      <c r="A276" s="94"/>
      <c r="B276" s="36">
        <f>+IF(ISBLANK(A276),"",VLOOKUP(A276,LISTAS!$D$15:$E$20,2,0))</f>
      </c>
      <c r="C276" s="95"/>
      <c r="D276" s="81"/>
      <c r="E276" s="96"/>
      <c r="F276" s="97"/>
      <c r="G276" s="98"/>
      <c r="H276" s="99"/>
      <c r="I276" s="97"/>
      <c r="J276" s="100" t="str">
        <f t="shared" si="14"/>
        <v>&gt;
&gt;
&gt;</v>
      </c>
      <c r="K276" s="101"/>
      <c r="L276" s="101"/>
      <c r="M276" s="101"/>
      <c r="N276" s="41" t="str">
        <f t="shared" si="13"/>
        <v>
</v>
      </c>
      <c r="O276" s="47"/>
      <c r="P276" s="43"/>
      <c r="Q276" s="43"/>
      <c r="R276" s="48"/>
      <c r="S276" s="102"/>
      <c r="T276" s="98"/>
      <c r="U276" s="103"/>
      <c r="V276" s="103"/>
      <c r="W276" s="104">
        <f t="shared" si="12"/>
      </c>
      <c r="X276" s="105"/>
      <c r="Y276" s="102"/>
      <c r="Z276" s="102"/>
      <c r="AA276" s="102"/>
      <c r="AB276" s="106"/>
      <c r="AC276" s="59"/>
      <c r="AD276" s="75">
        <f>IF(X276="","",VLOOKUP(X276,LISTAS!$A$15:$B$50,2,0))</f>
      </c>
      <c r="AE276" s="25">
        <f>IF(Y276="","",VLOOKUP(Y276,LISTAS!$A$15:$B$50,2,0))</f>
      </c>
      <c r="AF276" s="25">
        <f>IF(Z276="","",VLOOKUP(Z276,LISTAS!$A$15:$B$50,2,0))</f>
      </c>
      <c r="AG276" s="25">
        <f>IF(AA276="","",VLOOKUP(AA276,LISTAS!$A$15:$B$50,2,0))</f>
      </c>
      <c r="AH276" s="26">
        <f>IF(AB276="","",VLOOKUP(AB276,LISTAS!$A$15:$B$50,2,0))</f>
      </c>
    </row>
    <row r="277" spans="1:34" s="8" customFormat="1" ht="51">
      <c r="A277" s="94"/>
      <c r="B277" s="36">
        <f>+IF(ISBLANK(A277),"",VLOOKUP(A277,LISTAS!$D$15:$E$20,2,0))</f>
      </c>
      <c r="C277" s="95"/>
      <c r="D277" s="81"/>
      <c r="E277" s="96"/>
      <c r="F277" s="97"/>
      <c r="G277" s="98"/>
      <c r="H277" s="99"/>
      <c r="I277" s="97"/>
      <c r="J277" s="100" t="str">
        <f t="shared" si="14"/>
        <v>&gt;
&gt;
&gt;</v>
      </c>
      <c r="K277" s="101"/>
      <c r="L277" s="101"/>
      <c r="M277" s="101"/>
      <c r="N277" s="41" t="str">
        <f t="shared" si="13"/>
        <v>
</v>
      </c>
      <c r="O277" s="47"/>
      <c r="P277" s="43"/>
      <c r="Q277" s="43"/>
      <c r="R277" s="48"/>
      <c r="S277" s="102"/>
      <c r="T277" s="98"/>
      <c r="U277" s="103"/>
      <c r="V277" s="103"/>
      <c r="W277" s="104">
        <f t="shared" si="12"/>
      </c>
      <c r="X277" s="105"/>
      <c r="Y277" s="102"/>
      <c r="Z277" s="102"/>
      <c r="AA277" s="102"/>
      <c r="AB277" s="106"/>
      <c r="AC277" s="59"/>
      <c r="AD277" s="75">
        <f>IF(X277="","",VLOOKUP(X277,LISTAS!$A$15:$B$50,2,0))</f>
      </c>
      <c r="AE277" s="25">
        <f>IF(Y277="","",VLOOKUP(Y277,LISTAS!$A$15:$B$50,2,0))</f>
      </c>
      <c r="AF277" s="25">
        <f>IF(Z277="","",VLOOKUP(Z277,LISTAS!$A$15:$B$50,2,0))</f>
      </c>
      <c r="AG277" s="25">
        <f>IF(AA277="","",VLOOKUP(AA277,LISTAS!$A$15:$B$50,2,0))</f>
      </c>
      <c r="AH277" s="26">
        <f>IF(AB277="","",VLOOKUP(AB277,LISTAS!$A$15:$B$50,2,0))</f>
      </c>
    </row>
    <row r="278" spans="1:34" s="8" customFormat="1" ht="51">
      <c r="A278" s="94"/>
      <c r="B278" s="36">
        <f>+IF(ISBLANK(A278),"",VLOOKUP(A278,LISTAS!$D$15:$E$20,2,0))</f>
      </c>
      <c r="C278" s="95"/>
      <c r="D278" s="81"/>
      <c r="E278" s="96"/>
      <c r="F278" s="97"/>
      <c r="G278" s="98"/>
      <c r="H278" s="99"/>
      <c r="I278" s="97"/>
      <c r="J278" s="100" t="str">
        <f t="shared" si="14"/>
        <v>&gt;
&gt;
&gt;</v>
      </c>
      <c r="K278" s="101"/>
      <c r="L278" s="101"/>
      <c r="M278" s="101"/>
      <c r="N278" s="41" t="str">
        <f t="shared" si="13"/>
        <v>
</v>
      </c>
      <c r="O278" s="47"/>
      <c r="P278" s="43"/>
      <c r="Q278" s="43"/>
      <c r="R278" s="48"/>
      <c r="S278" s="102"/>
      <c r="T278" s="98"/>
      <c r="U278" s="103"/>
      <c r="V278" s="103"/>
      <c r="W278" s="104">
        <f t="shared" si="12"/>
      </c>
      <c r="X278" s="105"/>
      <c r="Y278" s="102"/>
      <c r="Z278" s="102"/>
      <c r="AA278" s="102"/>
      <c r="AB278" s="106"/>
      <c r="AC278" s="59"/>
      <c r="AD278" s="75">
        <f>IF(X278="","",VLOOKUP(X278,LISTAS!$A$15:$B$50,2,0))</f>
      </c>
      <c r="AE278" s="25">
        <f>IF(Y278="","",VLOOKUP(Y278,LISTAS!$A$15:$B$50,2,0))</f>
      </c>
      <c r="AF278" s="25">
        <f>IF(Z278="","",VLOOKUP(Z278,LISTAS!$A$15:$B$50,2,0))</f>
      </c>
      <c r="AG278" s="25">
        <f>IF(AA278="","",VLOOKUP(AA278,LISTAS!$A$15:$B$50,2,0))</f>
      </c>
      <c r="AH278" s="26">
        <f>IF(AB278="","",VLOOKUP(AB278,LISTAS!$A$15:$B$50,2,0))</f>
      </c>
    </row>
    <row r="279" spans="1:34" s="8" customFormat="1" ht="51">
      <c r="A279" s="94"/>
      <c r="B279" s="36">
        <f>+IF(ISBLANK(A279),"",VLOOKUP(A279,LISTAS!$D$15:$E$20,2,0))</f>
      </c>
      <c r="C279" s="95"/>
      <c r="D279" s="81"/>
      <c r="E279" s="96"/>
      <c r="F279" s="97"/>
      <c r="G279" s="98"/>
      <c r="H279" s="99"/>
      <c r="I279" s="97"/>
      <c r="J279" s="100" t="str">
        <f t="shared" si="14"/>
        <v>&gt;
&gt;
&gt;</v>
      </c>
      <c r="K279" s="101"/>
      <c r="L279" s="101"/>
      <c r="M279" s="101"/>
      <c r="N279" s="41" t="str">
        <f t="shared" si="13"/>
        <v>
</v>
      </c>
      <c r="O279" s="47"/>
      <c r="P279" s="43"/>
      <c r="Q279" s="43"/>
      <c r="R279" s="48"/>
      <c r="S279" s="102"/>
      <c r="T279" s="98"/>
      <c r="U279" s="103"/>
      <c r="V279" s="103"/>
      <c r="W279" s="104">
        <f t="shared" si="12"/>
      </c>
      <c r="X279" s="105"/>
      <c r="Y279" s="102"/>
      <c r="Z279" s="102"/>
      <c r="AA279" s="102"/>
      <c r="AB279" s="106"/>
      <c r="AC279" s="59"/>
      <c r="AD279" s="75">
        <f>IF(X279="","",VLOOKUP(X279,LISTAS!$A$15:$B$50,2,0))</f>
      </c>
      <c r="AE279" s="25">
        <f>IF(Y279="","",VLOOKUP(Y279,LISTAS!$A$15:$B$50,2,0))</f>
      </c>
      <c r="AF279" s="25">
        <f>IF(Z279="","",VLOOKUP(Z279,LISTAS!$A$15:$B$50,2,0))</f>
      </c>
      <c r="AG279" s="25">
        <f>IF(AA279="","",VLOOKUP(AA279,LISTAS!$A$15:$B$50,2,0))</f>
      </c>
      <c r="AH279" s="26">
        <f>IF(AB279="","",VLOOKUP(AB279,LISTAS!$A$15:$B$50,2,0))</f>
      </c>
    </row>
    <row r="280" spans="1:34" s="8" customFormat="1" ht="51">
      <c r="A280" s="94"/>
      <c r="B280" s="36">
        <f>+IF(ISBLANK(A280),"",VLOOKUP(A280,LISTAS!$D$15:$E$20,2,0))</f>
      </c>
      <c r="C280" s="95"/>
      <c r="D280" s="81"/>
      <c r="E280" s="96"/>
      <c r="F280" s="97"/>
      <c r="G280" s="98"/>
      <c r="H280" s="99"/>
      <c r="I280" s="97"/>
      <c r="J280" s="100" t="str">
        <f t="shared" si="14"/>
        <v>&gt;
&gt;
&gt;</v>
      </c>
      <c r="K280" s="101"/>
      <c r="L280" s="101"/>
      <c r="M280" s="101"/>
      <c r="N280" s="41" t="str">
        <f t="shared" si="13"/>
        <v>
</v>
      </c>
      <c r="O280" s="47"/>
      <c r="P280" s="43"/>
      <c r="Q280" s="43"/>
      <c r="R280" s="48"/>
      <c r="S280" s="102"/>
      <c r="T280" s="98"/>
      <c r="U280" s="103"/>
      <c r="V280" s="103"/>
      <c r="W280" s="104">
        <f t="shared" si="12"/>
      </c>
      <c r="X280" s="105"/>
      <c r="Y280" s="102"/>
      <c r="Z280" s="102"/>
      <c r="AA280" s="102"/>
      <c r="AB280" s="106"/>
      <c r="AC280" s="59"/>
      <c r="AD280" s="75">
        <f>IF(X280="","",VLOOKUP(X280,LISTAS!$A$15:$B$50,2,0))</f>
      </c>
      <c r="AE280" s="25">
        <f>IF(Y280="","",VLOOKUP(Y280,LISTAS!$A$15:$B$50,2,0))</f>
      </c>
      <c r="AF280" s="25">
        <f>IF(Z280="","",VLOOKUP(Z280,LISTAS!$A$15:$B$50,2,0))</f>
      </c>
      <c r="AG280" s="25">
        <f>IF(AA280="","",VLOOKUP(AA280,LISTAS!$A$15:$B$50,2,0))</f>
      </c>
      <c r="AH280" s="26">
        <f>IF(AB280="","",VLOOKUP(AB280,LISTAS!$A$15:$B$50,2,0))</f>
      </c>
    </row>
    <row r="281" spans="1:34" s="8" customFormat="1" ht="51">
      <c r="A281" s="94"/>
      <c r="B281" s="36">
        <f>+IF(ISBLANK(A281),"",VLOOKUP(A281,LISTAS!$D$15:$E$20,2,0))</f>
      </c>
      <c r="C281" s="95"/>
      <c r="D281" s="81"/>
      <c r="E281" s="96"/>
      <c r="F281" s="97"/>
      <c r="G281" s="98"/>
      <c r="H281" s="99"/>
      <c r="I281" s="97"/>
      <c r="J281" s="100" t="str">
        <f t="shared" si="14"/>
        <v>&gt;
&gt;
&gt;</v>
      </c>
      <c r="K281" s="101"/>
      <c r="L281" s="101"/>
      <c r="M281" s="101"/>
      <c r="N281" s="41" t="str">
        <f t="shared" si="13"/>
        <v>
</v>
      </c>
      <c r="O281" s="47"/>
      <c r="P281" s="43"/>
      <c r="Q281" s="43"/>
      <c r="R281" s="48"/>
      <c r="S281" s="102"/>
      <c r="T281" s="98"/>
      <c r="U281" s="103"/>
      <c r="V281" s="103"/>
      <c r="W281" s="104">
        <f t="shared" si="12"/>
      </c>
      <c r="X281" s="105"/>
      <c r="Y281" s="102"/>
      <c r="Z281" s="102"/>
      <c r="AA281" s="102"/>
      <c r="AB281" s="106"/>
      <c r="AC281" s="59"/>
      <c r="AD281" s="75">
        <f>IF(X281="","",VLOOKUP(X281,LISTAS!$A$15:$B$50,2,0))</f>
      </c>
      <c r="AE281" s="25">
        <f>IF(Y281="","",VLOOKUP(Y281,LISTAS!$A$15:$B$50,2,0))</f>
      </c>
      <c r="AF281" s="25">
        <f>IF(Z281="","",VLOOKUP(Z281,LISTAS!$A$15:$B$50,2,0))</f>
      </c>
      <c r="AG281" s="25">
        <f>IF(AA281="","",VLOOKUP(AA281,LISTAS!$A$15:$B$50,2,0))</f>
      </c>
      <c r="AH281" s="26">
        <f>IF(AB281="","",VLOOKUP(AB281,LISTAS!$A$15:$B$50,2,0))</f>
      </c>
    </row>
    <row r="282" spans="1:34" s="8" customFormat="1" ht="51">
      <c r="A282" s="94"/>
      <c r="B282" s="36">
        <f>+IF(ISBLANK(A282),"",VLOOKUP(A282,LISTAS!$D$15:$E$20,2,0))</f>
      </c>
      <c r="C282" s="95"/>
      <c r="D282" s="81"/>
      <c r="E282" s="96"/>
      <c r="F282" s="97"/>
      <c r="G282" s="98"/>
      <c r="H282" s="99"/>
      <c r="I282" s="97"/>
      <c r="J282" s="100" t="str">
        <f t="shared" si="14"/>
        <v>&gt;
&gt;
&gt;</v>
      </c>
      <c r="K282" s="101"/>
      <c r="L282" s="101"/>
      <c r="M282" s="101"/>
      <c r="N282" s="41" t="str">
        <f t="shared" si="13"/>
        <v>
</v>
      </c>
      <c r="O282" s="47"/>
      <c r="P282" s="43"/>
      <c r="Q282" s="43"/>
      <c r="R282" s="48"/>
      <c r="S282" s="102"/>
      <c r="T282" s="98"/>
      <c r="U282" s="103"/>
      <c r="V282" s="103"/>
      <c r="W282" s="104">
        <f t="shared" si="12"/>
      </c>
      <c r="X282" s="105"/>
      <c r="Y282" s="102"/>
      <c r="Z282" s="102"/>
      <c r="AA282" s="102"/>
      <c r="AB282" s="106"/>
      <c r="AC282" s="59"/>
      <c r="AD282" s="75">
        <f>IF(X282="","",VLOOKUP(X282,LISTAS!$A$15:$B$50,2,0))</f>
      </c>
      <c r="AE282" s="25">
        <f>IF(Y282="","",VLOOKUP(Y282,LISTAS!$A$15:$B$50,2,0))</f>
      </c>
      <c r="AF282" s="25">
        <f>IF(Z282="","",VLOOKUP(Z282,LISTAS!$A$15:$B$50,2,0))</f>
      </c>
      <c r="AG282" s="25">
        <f>IF(AA282="","",VLOOKUP(AA282,LISTAS!$A$15:$B$50,2,0))</f>
      </c>
      <c r="AH282" s="26">
        <f>IF(AB282="","",VLOOKUP(AB282,LISTAS!$A$15:$B$50,2,0))</f>
      </c>
    </row>
    <row r="283" spans="1:34" s="8" customFormat="1" ht="51">
      <c r="A283" s="94"/>
      <c r="B283" s="36">
        <f>+IF(ISBLANK(A283),"",VLOOKUP(A283,LISTAS!$D$15:$E$20,2,0))</f>
      </c>
      <c r="C283" s="95"/>
      <c r="D283" s="81"/>
      <c r="E283" s="96"/>
      <c r="F283" s="97"/>
      <c r="G283" s="98"/>
      <c r="H283" s="99"/>
      <c r="I283" s="97"/>
      <c r="J283" s="100" t="str">
        <f t="shared" si="14"/>
        <v>&gt;
&gt;
&gt;</v>
      </c>
      <c r="K283" s="101"/>
      <c r="L283" s="101"/>
      <c r="M283" s="101"/>
      <c r="N283" s="41" t="str">
        <f t="shared" si="13"/>
        <v>
</v>
      </c>
      <c r="O283" s="47"/>
      <c r="P283" s="43"/>
      <c r="Q283" s="43"/>
      <c r="R283" s="48"/>
      <c r="S283" s="102"/>
      <c r="T283" s="98"/>
      <c r="U283" s="103"/>
      <c r="V283" s="103"/>
      <c r="W283" s="104">
        <f t="shared" si="12"/>
      </c>
      <c r="X283" s="105"/>
      <c r="Y283" s="102"/>
      <c r="Z283" s="102"/>
      <c r="AA283" s="102"/>
      <c r="AB283" s="106"/>
      <c r="AC283" s="59"/>
      <c r="AD283" s="75">
        <f>IF(X283="","",VLOOKUP(X283,LISTAS!$A$15:$B$50,2,0))</f>
      </c>
      <c r="AE283" s="25">
        <f>IF(Y283="","",VLOOKUP(Y283,LISTAS!$A$15:$B$50,2,0))</f>
      </c>
      <c r="AF283" s="25">
        <f>IF(Z283="","",VLOOKUP(Z283,LISTAS!$A$15:$B$50,2,0))</f>
      </c>
      <c r="AG283" s="25">
        <f>IF(AA283="","",VLOOKUP(AA283,LISTAS!$A$15:$B$50,2,0))</f>
      </c>
      <c r="AH283" s="26">
        <f>IF(AB283="","",VLOOKUP(AB283,LISTAS!$A$15:$B$50,2,0))</f>
      </c>
    </row>
    <row r="284" spans="1:34" s="8" customFormat="1" ht="51">
      <c r="A284" s="94"/>
      <c r="B284" s="36">
        <f>+IF(ISBLANK(A284),"",VLOOKUP(A284,LISTAS!$D$15:$E$20,2,0))</f>
      </c>
      <c r="C284" s="95"/>
      <c r="D284" s="81"/>
      <c r="E284" s="96"/>
      <c r="F284" s="97"/>
      <c r="G284" s="98"/>
      <c r="H284" s="99"/>
      <c r="I284" s="97"/>
      <c r="J284" s="100" t="str">
        <f t="shared" si="14"/>
        <v>&gt;
&gt;
&gt;</v>
      </c>
      <c r="K284" s="101"/>
      <c r="L284" s="101"/>
      <c r="M284" s="101"/>
      <c r="N284" s="41" t="str">
        <f t="shared" si="13"/>
        <v>
</v>
      </c>
      <c r="O284" s="47"/>
      <c r="P284" s="43"/>
      <c r="Q284" s="43"/>
      <c r="R284" s="48"/>
      <c r="S284" s="102"/>
      <c r="T284" s="98"/>
      <c r="U284" s="103"/>
      <c r="V284" s="103"/>
      <c r="W284" s="104">
        <f t="shared" si="12"/>
      </c>
      <c r="X284" s="105"/>
      <c r="Y284" s="102"/>
      <c r="Z284" s="102"/>
      <c r="AA284" s="102"/>
      <c r="AB284" s="106"/>
      <c r="AC284" s="59"/>
      <c r="AD284" s="75">
        <f>IF(X284="","",VLOOKUP(X284,LISTAS!$A$15:$B$50,2,0))</f>
      </c>
      <c r="AE284" s="25">
        <f>IF(Y284="","",VLOOKUP(Y284,LISTAS!$A$15:$B$50,2,0))</f>
      </c>
      <c r="AF284" s="25">
        <f>IF(Z284="","",VLOOKUP(Z284,LISTAS!$A$15:$B$50,2,0))</f>
      </c>
      <c r="AG284" s="25">
        <f>IF(AA284="","",VLOOKUP(AA284,LISTAS!$A$15:$B$50,2,0))</f>
      </c>
      <c r="AH284" s="26">
        <f>IF(AB284="","",VLOOKUP(AB284,LISTAS!$A$15:$B$50,2,0))</f>
      </c>
    </row>
    <row r="285" spans="1:34" s="8" customFormat="1" ht="51">
      <c r="A285" s="94"/>
      <c r="B285" s="36">
        <f>+IF(ISBLANK(A285),"",VLOOKUP(A285,LISTAS!$D$15:$E$20,2,0))</f>
      </c>
      <c r="C285" s="95"/>
      <c r="D285" s="81"/>
      <c r="E285" s="96"/>
      <c r="F285" s="97"/>
      <c r="G285" s="98"/>
      <c r="H285" s="99"/>
      <c r="I285" s="97"/>
      <c r="J285" s="100" t="str">
        <f t="shared" si="14"/>
        <v>&gt;
&gt;
&gt;</v>
      </c>
      <c r="K285" s="101"/>
      <c r="L285" s="101"/>
      <c r="M285" s="101"/>
      <c r="N285" s="41" t="str">
        <f t="shared" si="13"/>
        <v>
</v>
      </c>
      <c r="O285" s="47"/>
      <c r="P285" s="43"/>
      <c r="Q285" s="43"/>
      <c r="R285" s="48"/>
      <c r="S285" s="102"/>
      <c r="T285" s="98"/>
      <c r="U285" s="103"/>
      <c r="V285" s="103"/>
      <c r="W285" s="104">
        <f t="shared" si="12"/>
      </c>
      <c r="X285" s="105"/>
      <c r="Y285" s="102"/>
      <c r="Z285" s="102"/>
      <c r="AA285" s="102"/>
      <c r="AB285" s="106"/>
      <c r="AC285" s="59"/>
      <c r="AD285" s="75">
        <f>IF(X285="","",VLOOKUP(X285,LISTAS!$A$15:$B$50,2,0))</f>
      </c>
      <c r="AE285" s="25">
        <f>IF(Y285="","",VLOOKUP(Y285,LISTAS!$A$15:$B$50,2,0))</f>
      </c>
      <c r="AF285" s="25">
        <f>IF(Z285="","",VLOOKUP(Z285,LISTAS!$A$15:$B$50,2,0))</f>
      </c>
      <c r="AG285" s="25">
        <f>IF(AA285="","",VLOOKUP(AA285,LISTAS!$A$15:$B$50,2,0))</f>
      </c>
      <c r="AH285" s="26">
        <f>IF(AB285="","",VLOOKUP(AB285,LISTAS!$A$15:$B$50,2,0))</f>
      </c>
    </row>
    <row r="286" spans="1:34" s="8" customFormat="1" ht="51">
      <c r="A286" s="94"/>
      <c r="B286" s="36">
        <f>+IF(ISBLANK(A286),"",VLOOKUP(A286,LISTAS!$D$15:$E$20,2,0))</f>
      </c>
      <c r="C286" s="95"/>
      <c r="D286" s="81"/>
      <c r="E286" s="96"/>
      <c r="F286" s="97"/>
      <c r="G286" s="98"/>
      <c r="H286" s="99"/>
      <c r="I286" s="97"/>
      <c r="J286" s="100" t="str">
        <f t="shared" si="14"/>
        <v>&gt;
&gt;
&gt;</v>
      </c>
      <c r="K286" s="101"/>
      <c r="L286" s="101"/>
      <c r="M286" s="101"/>
      <c r="N286" s="41" t="str">
        <f t="shared" si="13"/>
        <v>
</v>
      </c>
      <c r="O286" s="47"/>
      <c r="P286" s="43"/>
      <c r="Q286" s="43"/>
      <c r="R286" s="48"/>
      <c r="S286" s="102"/>
      <c r="T286" s="98"/>
      <c r="U286" s="103"/>
      <c r="V286" s="103"/>
      <c r="W286" s="104">
        <f t="shared" si="12"/>
      </c>
      <c r="X286" s="105"/>
      <c r="Y286" s="102"/>
      <c r="Z286" s="102"/>
      <c r="AA286" s="102"/>
      <c r="AB286" s="106"/>
      <c r="AC286" s="59"/>
      <c r="AD286" s="75">
        <f>IF(X286="","",VLOOKUP(X286,LISTAS!$A$15:$B$50,2,0))</f>
      </c>
      <c r="AE286" s="25">
        <f>IF(Y286="","",VLOOKUP(Y286,LISTAS!$A$15:$B$50,2,0))</f>
      </c>
      <c r="AF286" s="25">
        <f>IF(Z286="","",VLOOKUP(Z286,LISTAS!$A$15:$B$50,2,0))</f>
      </c>
      <c r="AG286" s="25">
        <f>IF(AA286="","",VLOOKUP(AA286,LISTAS!$A$15:$B$50,2,0))</f>
      </c>
      <c r="AH286" s="26">
        <f>IF(AB286="","",VLOOKUP(AB286,LISTAS!$A$15:$B$50,2,0))</f>
      </c>
    </row>
    <row r="287" spans="1:34" s="8" customFormat="1" ht="51">
      <c r="A287" s="94"/>
      <c r="B287" s="36">
        <f>+IF(ISBLANK(A287),"",VLOOKUP(A287,LISTAS!$D$15:$E$20,2,0))</f>
      </c>
      <c r="C287" s="95"/>
      <c r="D287" s="81"/>
      <c r="E287" s="96"/>
      <c r="F287" s="97"/>
      <c r="G287" s="98"/>
      <c r="H287" s="99"/>
      <c r="I287" s="97"/>
      <c r="J287" s="100" t="str">
        <f t="shared" si="14"/>
        <v>&gt;
&gt;
&gt;</v>
      </c>
      <c r="K287" s="101"/>
      <c r="L287" s="101"/>
      <c r="M287" s="101"/>
      <c r="N287" s="41" t="str">
        <f t="shared" si="13"/>
        <v>
</v>
      </c>
      <c r="O287" s="47"/>
      <c r="P287" s="43"/>
      <c r="Q287" s="43"/>
      <c r="R287" s="48"/>
      <c r="S287" s="102"/>
      <c r="T287" s="98"/>
      <c r="U287" s="103"/>
      <c r="V287" s="103"/>
      <c r="W287" s="104">
        <f t="shared" si="12"/>
      </c>
      <c r="X287" s="105"/>
      <c r="Y287" s="102"/>
      <c r="Z287" s="102"/>
      <c r="AA287" s="102"/>
      <c r="AB287" s="106"/>
      <c r="AC287" s="59"/>
      <c r="AD287" s="75">
        <f>IF(X287="","",VLOOKUP(X287,LISTAS!$A$15:$B$50,2,0))</f>
      </c>
      <c r="AE287" s="25">
        <f>IF(Y287="","",VLOOKUP(Y287,LISTAS!$A$15:$B$50,2,0))</f>
      </c>
      <c r="AF287" s="25">
        <f>IF(Z287="","",VLOOKUP(Z287,LISTAS!$A$15:$B$50,2,0))</f>
      </c>
      <c r="AG287" s="25">
        <f>IF(AA287="","",VLOOKUP(AA287,LISTAS!$A$15:$B$50,2,0))</f>
      </c>
      <c r="AH287" s="26">
        <f>IF(AB287="","",VLOOKUP(AB287,LISTAS!$A$15:$B$50,2,0))</f>
      </c>
    </row>
    <row r="288" spans="1:34" s="8" customFormat="1" ht="51">
      <c r="A288" s="94"/>
      <c r="B288" s="36">
        <f>+IF(ISBLANK(A288),"",VLOOKUP(A288,LISTAS!$D$15:$E$20,2,0))</f>
      </c>
      <c r="C288" s="95"/>
      <c r="D288" s="81"/>
      <c r="E288" s="96"/>
      <c r="F288" s="97"/>
      <c r="G288" s="98"/>
      <c r="H288" s="99"/>
      <c r="I288" s="97"/>
      <c r="J288" s="100" t="str">
        <f t="shared" si="14"/>
        <v>&gt;
&gt;
&gt;</v>
      </c>
      <c r="K288" s="101"/>
      <c r="L288" s="101"/>
      <c r="M288" s="101"/>
      <c r="N288" s="41" t="str">
        <f t="shared" si="13"/>
        <v>
</v>
      </c>
      <c r="O288" s="47"/>
      <c r="P288" s="43"/>
      <c r="Q288" s="43"/>
      <c r="R288" s="48"/>
      <c r="S288" s="102"/>
      <c r="T288" s="98"/>
      <c r="U288" s="103"/>
      <c r="V288" s="103"/>
      <c r="W288" s="104">
        <f t="shared" si="12"/>
      </c>
      <c r="X288" s="105"/>
      <c r="Y288" s="102"/>
      <c r="Z288" s="102"/>
      <c r="AA288" s="102"/>
      <c r="AB288" s="106"/>
      <c r="AC288" s="59"/>
      <c r="AD288" s="75">
        <f>IF(X288="","",VLOOKUP(X288,LISTAS!$A$15:$B$50,2,0))</f>
      </c>
      <c r="AE288" s="25">
        <f>IF(Y288="","",VLOOKUP(Y288,LISTAS!$A$15:$B$50,2,0))</f>
      </c>
      <c r="AF288" s="25">
        <f>IF(Z288="","",VLOOKUP(Z288,LISTAS!$A$15:$B$50,2,0))</f>
      </c>
      <c r="AG288" s="25">
        <f>IF(AA288="","",VLOOKUP(AA288,LISTAS!$A$15:$B$50,2,0))</f>
      </c>
      <c r="AH288" s="26">
        <f>IF(AB288="","",VLOOKUP(AB288,LISTAS!$A$15:$B$50,2,0))</f>
      </c>
    </row>
    <row r="289" spans="1:34" s="8" customFormat="1" ht="51">
      <c r="A289" s="94"/>
      <c r="B289" s="36">
        <f>+IF(ISBLANK(A289),"",VLOOKUP(A289,LISTAS!$D$15:$E$20,2,0))</f>
      </c>
      <c r="C289" s="95"/>
      <c r="D289" s="81"/>
      <c r="E289" s="96"/>
      <c r="F289" s="97"/>
      <c r="G289" s="98"/>
      <c r="H289" s="99"/>
      <c r="I289" s="97"/>
      <c r="J289" s="100" t="str">
        <f t="shared" si="14"/>
        <v>&gt;
&gt;
&gt;</v>
      </c>
      <c r="K289" s="101"/>
      <c r="L289" s="101"/>
      <c r="M289" s="101"/>
      <c r="N289" s="41" t="str">
        <f t="shared" si="13"/>
        <v>
</v>
      </c>
      <c r="O289" s="47"/>
      <c r="P289" s="43"/>
      <c r="Q289" s="43"/>
      <c r="R289" s="48"/>
      <c r="S289" s="102"/>
      <c r="T289" s="98"/>
      <c r="U289" s="103"/>
      <c r="V289" s="103"/>
      <c r="W289" s="104">
        <f t="shared" si="12"/>
      </c>
      <c r="X289" s="105"/>
      <c r="Y289" s="102"/>
      <c r="Z289" s="102"/>
      <c r="AA289" s="102"/>
      <c r="AB289" s="106"/>
      <c r="AC289" s="59"/>
      <c r="AD289" s="75">
        <f>IF(X289="","",VLOOKUP(X289,LISTAS!$A$15:$B$50,2,0))</f>
      </c>
      <c r="AE289" s="25">
        <f>IF(Y289="","",VLOOKUP(Y289,LISTAS!$A$15:$B$50,2,0))</f>
      </c>
      <c r="AF289" s="25">
        <f>IF(Z289="","",VLOOKUP(Z289,LISTAS!$A$15:$B$50,2,0))</f>
      </c>
      <c r="AG289" s="25">
        <f>IF(AA289="","",VLOOKUP(AA289,LISTAS!$A$15:$B$50,2,0))</f>
      </c>
      <c r="AH289" s="26">
        <f>IF(AB289="","",VLOOKUP(AB289,LISTAS!$A$15:$B$50,2,0))</f>
      </c>
    </row>
    <row r="290" spans="1:34" s="8" customFormat="1" ht="51">
      <c r="A290" s="94"/>
      <c r="B290" s="36">
        <f>+IF(ISBLANK(A290),"",VLOOKUP(A290,LISTAS!$D$15:$E$20,2,0))</f>
      </c>
      <c r="C290" s="95"/>
      <c r="D290" s="81"/>
      <c r="E290" s="96"/>
      <c r="F290" s="97"/>
      <c r="G290" s="98"/>
      <c r="H290" s="99"/>
      <c r="I290" s="97"/>
      <c r="J290" s="100" t="str">
        <f t="shared" si="14"/>
        <v>&gt;
&gt;
&gt;</v>
      </c>
      <c r="K290" s="101"/>
      <c r="L290" s="101"/>
      <c r="M290" s="101"/>
      <c r="N290" s="41" t="str">
        <f t="shared" si="13"/>
        <v>
</v>
      </c>
      <c r="O290" s="47"/>
      <c r="P290" s="43"/>
      <c r="Q290" s="43"/>
      <c r="R290" s="48"/>
      <c r="S290" s="102"/>
      <c r="T290" s="98"/>
      <c r="U290" s="103"/>
      <c r="V290" s="103"/>
      <c r="W290" s="104">
        <f t="shared" si="12"/>
      </c>
      <c r="X290" s="105"/>
      <c r="Y290" s="102"/>
      <c r="Z290" s="102"/>
      <c r="AA290" s="102"/>
      <c r="AB290" s="106"/>
      <c r="AC290" s="59"/>
      <c r="AD290" s="75">
        <f>IF(X290="","",VLOOKUP(X290,LISTAS!$A$15:$B$50,2,0))</f>
      </c>
      <c r="AE290" s="25">
        <f>IF(Y290="","",VLOOKUP(Y290,LISTAS!$A$15:$B$50,2,0))</f>
      </c>
      <c r="AF290" s="25">
        <f>IF(Z290="","",VLOOKUP(Z290,LISTAS!$A$15:$B$50,2,0))</f>
      </c>
      <c r="AG290" s="25">
        <f>IF(AA290="","",VLOOKUP(AA290,LISTAS!$A$15:$B$50,2,0))</f>
      </c>
      <c r="AH290" s="26">
        <f>IF(AB290="","",VLOOKUP(AB290,LISTAS!$A$15:$B$50,2,0))</f>
      </c>
    </row>
    <row r="291" spans="1:34" s="8" customFormat="1" ht="51">
      <c r="A291" s="94"/>
      <c r="B291" s="36">
        <f>+IF(ISBLANK(A291),"",VLOOKUP(A291,LISTAS!$D$15:$E$20,2,0))</f>
      </c>
      <c r="C291" s="95"/>
      <c r="D291" s="81"/>
      <c r="E291" s="96"/>
      <c r="F291" s="97"/>
      <c r="G291" s="98"/>
      <c r="H291" s="99"/>
      <c r="I291" s="97"/>
      <c r="J291" s="100" t="str">
        <f t="shared" si="14"/>
        <v>&gt;
&gt;
&gt;</v>
      </c>
      <c r="K291" s="101"/>
      <c r="L291" s="101"/>
      <c r="M291" s="101"/>
      <c r="N291" s="41" t="str">
        <f t="shared" si="13"/>
        <v>
</v>
      </c>
      <c r="O291" s="47"/>
      <c r="P291" s="43"/>
      <c r="Q291" s="43"/>
      <c r="R291" s="48"/>
      <c r="S291" s="102"/>
      <c r="T291" s="98"/>
      <c r="U291" s="103"/>
      <c r="V291" s="103"/>
      <c r="W291" s="104">
        <f t="shared" si="12"/>
      </c>
      <c r="X291" s="105"/>
      <c r="Y291" s="102"/>
      <c r="Z291" s="102"/>
      <c r="AA291" s="102"/>
      <c r="AB291" s="106"/>
      <c r="AC291" s="59"/>
      <c r="AD291" s="75">
        <f>IF(X291="","",VLOOKUP(X291,LISTAS!$A$15:$B$50,2,0))</f>
      </c>
      <c r="AE291" s="25">
        <f>IF(Y291="","",VLOOKUP(Y291,LISTAS!$A$15:$B$50,2,0))</f>
      </c>
      <c r="AF291" s="25">
        <f>IF(Z291="","",VLOOKUP(Z291,LISTAS!$A$15:$B$50,2,0))</f>
      </c>
      <c r="AG291" s="25">
        <f>IF(AA291="","",VLOOKUP(AA291,LISTAS!$A$15:$B$50,2,0))</f>
      </c>
      <c r="AH291" s="26">
        <f>IF(AB291="","",VLOOKUP(AB291,LISTAS!$A$15:$B$50,2,0))</f>
      </c>
    </row>
    <row r="292" spans="1:34" s="8" customFormat="1" ht="51">
      <c r="A292" s="94"/>
      <c r="B292" s="36">
        <f>+IF(ISBLANK(A292),"",VLOOKUP(A292,LISTAS!$D$15:$E$20,2,0))</f>
      </c>
      <c r="C292" s="95"/>
      <c r="D292" s="81"/>
      <c r="E292" s="96"/>
      <c r="F292" s="97"/>
      <c r="G292" s="98"/>
      <c r="H292" s="99"/>
      <c r="I292" s="97"/>
      <c r="J292" s="100" t="str">
        <f t="shared" si="14"/>
        <v>&gt;
&gt;
&gt;</v>
      </c>
      <c r="K292" s="101"/>
      <c r="L292" s="101"/>
      <c r="M292" s="101"/>
      <c r="N292" s="41" t="str">
        <f t="shared" si="13"/>
        <v>
</v>
      </c>
      <c r="O292" s="47"/>
      <c r="P292" s="43"/>
      <c r="Q292" s="43"/>
      <c r="R292" s="48"/>
      <c r="S292" s="102"/>
      <c r="T292" s="98"/>
      <c r="U292" s="103"/>
      <c r="V292" s="103"/>
      <c r="W292" s="104">
        <f t="shared" si="12"/>
      </c>
      <c r="X292" s="105"/>
      <c r="Y292" s="102"/>
      <c r="Z292" s="102"/>
      <c r="AA292" s="102"/>
      <c r="AB292" s="106"/>
      <c r="AC292" s="59"/>
      <c r="AD292" s="75">
        <f>IF(X292="","",VLOOKUP(X292,LISTAS!$A$15:$B$50,2,0))</f>
      </c>
      <c r="AE292" s="25">
        <f>IF(Y292="","",VLOOKUP(Y292,LISTAS!$A$15:$B$50,2,0))</f>
      </c>
      <c r="AF292" s="25">
        <f>IF(Z292="","",VLOOKUP(Z292,LISTAS!$A$15:$B$50,2,0))</f>
      </c>
      <c r="AG292" s="25">
        <f>IF(AA292="","",VLOOKUP(AA292,LISTAS!$A$15:$B$50,2,0))</f>
      </c>
      <c r="AH292" s="26">
        <f>IF(AB292="","",VLOOKUP(AB292,LISTAS!$A$15:$B$50,2,0))</f>
      </c>
    </row>
    <row r="293" spans="1:34" s="8" customFormat="1" ht="51">
      <c r="A293" s="94"/>
      <c r="B293" s="36">
        <f>+IF(ISBLANK(A293),"",VLOOKUP(A293,LISTAS!$D$15:$E$20,2,0))</f>
      </c>
      <c r="C293" s="95"/>
      <c r="D293" s="81"/>
      <c r="E293" s="96"/>
      <c r="F293" s="97"/>
      <c r="G293" s="98"/>
      <c r="H293" s="99"/>
      <c r="I293" s="97"/>
      <c r="J293" s="100" t="str">
        <f t="shared" si="14"/>
        <v>&gt;
&gt;
&gt;</v>
      </c>
      <c r="K293" s="101"/>
      <c r="L293" s="101"/>
      <c r="M293" s="101"/>
      <c r="N293" s="41" t="str">
        <f t="shared" si="13"/>
        <v>
</v>
      </c>
      <c r="O293" s="47"/>
      <c r="P293" s="43"/>
      <c r="Q293" s="43"/>
      <c r="R293" s="48"/>
      <c r="S293" s="102"/>
      <c r="T293" s="98"/>
      <c r="U293" s="103"/>
      <c r="V293" s="103"/>
      <c r="W293" s="104">
        <f t="shared" si="12"/>
      </c>
      <c r="X293" s="105"/>
      <c r="Y293" s="102"/>
      <c r="Z293" s="102"/>
      <c r="AA293" s="102"/>
      <c r="AB293" s="106"/>
      <c r="AC293" s="59"/>
      <c r="AD293" s="75">
        <f>IF(X293="","",VLOOKUP(X293,LISTAS!$A$15:$B$50,2,0))</f>
      </c>
      <c r="AE293" s="25">
        <f>IF(Y293="","",VLOOKUP(Y293,LISTAS!$A$15:$B$50,2,0))</f>
      </c>
      <c r="AF293" s="25">
        <f>IF(Z293="","",VLOOKUP(Z293,LISTAS!$A$15:$B$50,2,0))</f>
      </c>
      <c r="AG293" s="25">
        <f>IF(AA293="","",VLOOKUP(AA293,LISTAS!$A$15:$B$50,2,0))</f>
      </c>
      <c r="AH293" s="26">
        <f>IF(AB293="","",VLOOKUP(AB293,LISTAS!$A$15:$B$50,2,0))</f>
      </c>
    </row>
    <row r="294" spans="1:34" s="8" customFormat="1" ht="51">
      <c r="A294" s="94"/>
      <c r="B294" s="36">
        <f>+IF(ISBLANK(A294),"",VLOOKUP(A294,LISTAS!$D$15:$E$20,2,0))</f>
      </c>
      <c r="C294" s="95"/>
      <c r="D294" s="81"/>
      <c r="E294" s="96"/>
      <c r="F294" s="97"/>
      <c r="G294" s="98"/>
      <c r="H294" s="99"/>
      <c r="I294" s="97"/>
      <c r="J294" s="100" t="str">
        <f t="shared" si="14"/>
        <v>&gt;
&gt;
&gt;</v>
      </c>
      <c r="K294" s="101"/>
      <c r="L294" s="101"/>
      <c r="M294" s="101"/>
      <c r="N294" s="41" t="str">
        <f t="shared" si="13"/>
        <v>
</v>
      </c>
      <c r="O294" s="47"/>
      <c r="P294" s="43"/>
      <c r="Q294" s="43"/>
      <c r="R294" s="48"/>
      <c r="S294" s="102"/>
      <c r="T294" s="98"/>
      <c r="U294" s="103"/>
      <c r="V294" s="103"/>
      <c r="W294" s="104">
        <f t="shared" si="12"/>
      </c>
      <c r="X294" s="105"/>
      <c r="Y294" s="102"/>
      <c r="Z294" s="102"/>
      <c r="AA294" s="102"/>
      <c r="AB294" s="106"/>
      <c r="AC294" s="59"/>
      <c r="AD294" s="75">
        <f>IF(X294="","",VLOOKUP(X294,LISTAS!$A$15:$B$50,2,0))</f>
      </c>
      <c r="AE294" s="25">
        <f>IF(Y294="","",VLOOKUP(Y294,LISTAS!$A$15:$B$50,2,0))</f>
      </c>
      <c r="AF294" s="25">
        <f>IF(Z294="","",VLOOKUP(Z294,LISTAS!$A$15:$B$50,2,0))</f>
      </c>
      <c r="AG294" s="25">
        <f>IF(AA294="","",VLOOKUP(AA294,LISTAS!$A$15:$B$50,2,0))</f>
      </c>
      <c r="AH294" s="26">
        <f>IF(AB294="","",VLOOKUP(AB294,LISTAS!$A$15:$B$50,2,0))</f>
      </c>
    </row>
    <row r="295" spans="1:34" s="8" customFormat="1" ht="51">
      <c r="A295" s="94"/>
      <c r="B295" s="36">
        <f>+IF(ISBLANK(A295),"",VLOOKUP(A295,LISTAS!$D$15:$E$20,2,0))</f>
      </c>
      <c r="C295" s="95"/>
      <c r="D295" s="81"/>
      <c r="E295" s="96"/>
      <c r="F295" s="97"/>
      <c r="G295" s="98"/>
      <c r="H295" s="99"/>
      <c r="I295" s="97"/>
      <c r="J295" s="100" t="str">
        <f t="shared" si="14"/>
        <v>&gt;
&gt;
&gt;</v>
      </c>
      <c r="K295" s="101"/>
      <c r="L295" s="101"/>
      <c r="M295" s="101"/>
      <c r="N295" s="41" t="str">
        <f t="shared" si="13"/>
        <v>
</v>
      </c>
      <c r="O295" s="47"/>
      <c r="P295" s="43"/>
      <c r="Q295" s="43"/>
      <c r="R295" s="48"/>
      <c r="S295" s="102"/>
      <c r="T295" s="98"/>
      <c r="U295" s="103"/>
      <c r="V295" s="103"/>
      <c r="W295" s="104">
        <f t="shared" si="12"/>
      </c>
      <c r="X295" s="105"/>
      <c r="Y295" s="102"/>
      <c r="Z295" s="102"/>
      <c r="AA295" s="102"/>
      <c r="AB295" s="106"/>
      <c r="AC295" s="59"/>
      <c r="AD295" s="75">
        <f>IF(X295="","",VLOOKUP(X295,LISTAS!$A$15:$B$50,2,0))</f>
      </c>
      <c r="AE295" s="25">
        <f>IF(Y295="","",VLOOKUP(Y295,LISTAS!$A$15:$B$50,2,0))</f>
      </c>
      <c r="AF295" s="25">
        <f>IF(Z295="","",VLOOKUP(Z295,LISTAS!$A$15:$B$50,2,0))</f>
      </c>
      <c r="AG295" s="25">
        <f>IF(AA295="","",VLOOKUP(AA295,LISTAS!$A$15:$B$50,2,0))</f>
      </c>
      <c r="AH295" s="26">
        <f>IF(AB295="","",VLOOKUP(AB295,LISTAS!$A$15:$B$50,2,0))</f>
      </c>
    </row>
    <row r="296" spans="1:34" s="8" customFormat="1" ht="51">
      <c r="A296" s="94"/>
      <c r="B296" s="36">
        <f>+IF(ISBLANK(A296),"",VLOOKUP(A296,LISTAS!$D$15:$E$20,2,0))</f>
      </c>
      <c r="C296" s="95"/>
      <c r="D296" s="81"/>
      <c r="E296" s="96"/>
      <c r="F296" s="97"/>
      <c r="G296" s="98"/>
      <c r="H296" s="99"/>
      <c r="I296" s="97"/>
      <c r="J296" s="100" t="str">
        <f t="shared" si="14"/>
        <v>&gt;
&gt;
&gt;</v>
      </c>
      <c r="K296" s="101"/>
      <c r="L296" s="101"/>
      <c r="M296" s="101"/>
      <c r="N296" s="41" t="str">
        <f t="shared" si="13"/>
        <v>
</v>
      </c>
      <c r="O296" s="47"/>
      <c r="P296" s="43"/>
      <c r="Q296" s="43"/>
      <c r="R296" s="48"/>
      <c r="S296" s="102"/>
      <c r="T296" s="98"/>
      <c r="U296" s="103"/>
      <c r="V296" s="103"/>
      <c r="W296" s="104">
        <f t="shared" si="12"/>
      </c>
      <c r="X296" s="105"/>
      <c r="Y296" s="102"/>
      <c r="Z296" s="102"/>
      <c r="AA296" s="102"/>
      <c r="AB296" s="106"/>
      <c r="AC296" s="59"/>
      <c r="AD296" s="75">
        <f>IF(X296="","",VLOOKUP(X296,LISTAS!$A$15:$B$50,2,0))</f>
      </c>
      <c r="AE296" s="25">
        <f>IF(Y296="","",VLOOKUP(Y296,LISTAS!$A$15:$B$50,2,0))</f>
      </c>
      <c r="AF296" s="25">
        <f>IF(Z296="","",VLOOKUP(Z296,LISTAS!$A$15:$B$50,2,0))</f>
      </c>
      <c r="AG296" s="25">
        <f>IF(AA296="","",VLOOKUP(AA296,LISTAS!$A$15:$B$50,2,0))</f>
      </c>
      <c r="AH296" s="26">
        <f>IF(AB296="","",VLOOKUP(AB296,LISTAS!$A$15:$B$50,2,0))</f>
      </c>
    </row>
    <row r="297" spans="1:34" s="8" customFormat="1" ht="51">
      <c r="A297" s="94"/>
      <c r="B297" s="36">
        <f>+IF(ISBLANK(A297),"",VLOOKUP(A297,LISTAS!$D$15:$E$20,2,0))</f>
      </c>
      <c r="C297" s="95"/>
      <c r="D297" s="81"/>
      <c r="E297" s="96"/>
      <c r="F297" s="97"/>
      <c r="G297" s="98"/>
      <c r="H297" s="99"/>
      <c r="I297" s="97"/>
      <c r="J297" s="100" t="str">
        <f t="shared" si="14"/>
        <v>&gt;
&gt;
&gt;</v>
      </c>
      <c r="K297" s="101"/>
      <c r="L297" s="101"/>
      <c r="M297" s="101"/>
      <c r="N297" s="41" t="str">
        <f t="shared" si="13"/>
        <v>
</v>
      </c>
      <c r="O297" s="47"/>
      <c r="P297" s="43"/>
      <c r="Q297" s="43"/>
      <c r="R297" s="48"/>
      <c r="S297" s="102"/>
      <c r="T297" s="98"/>
      <c r="U297" s="103"/>
      <c r="V297" s="103"/>
      <c r="W297" s="104">
        <f t="shared" si="12"/>
      </c>
      <c r="X297" s="105"/>
      <c r="Y297" s="102"/>
      <c r="Z297" s="102"/>
      <c r="AA297" s="102"/>
      <c r="AB297" s="106"/>
      <c r="AC297" s="59"/>
      <c r="AD297" s="75">
        <f>IF(X297="","",VLOOKUP(X297,LISTAS!$A$15:$B$50,2,0))</f>
      </c>
      <c r="AE297" s="25">
        <f>IF(Y297="","",VLOOKUP(Y297,LISTAS!$A$15:$B$50,2,0))</f>
      </c>
      <c r="AF297" s="25">
        <f>IF(Z297="","",VLOOKUP(Z297,LISTAS!$A$15:$B$50,2,0))</f>
      </c>
      <c r="AG297" s="25">
        <f>IF(AA297="","",VLOOKUP(AA297,LISTAS!$A$15:$B$50,2,0))</f>
      </c>
      <c r="AH297" s="26">
        <f>IF(AB297="","",VLOOKUP(AB297,LISTAS!$A$15:$B$50,2,0))</f>
      </c>
    </row>
    <row r="298" spans="1:34" s="8" customFormat="1" ht="51">
      <c r="A298" s="94"/>
      <c r="B298" s="36">
        <f>+IF(ISBLANK(A298),"",VLOOKUP(A298,LISTAS!$D$15:$E$20,2,0))</f>
      </c>
      <c r="C298" s="95"/>
      <c r="D298" s="81"/>
      <c r="E298" s="96"/>
      <c r="F298" s="97"/>
      <c r="G298" s="98"/>
      <c r="H298" s="99"/>
      <c r="I298" s="97"/>
      <c r="J298" s="100" t="str">
        <f t="shared" si="14"/>
        <v>&gt;
&gt;
&gt;</v>
      </c>
      <c r="K298" s="101"/>
      <c r="L298" s="101"/>
      <c r="M298" s="101"/>
      <c r="N298" s="41" t="str">
        <f t="shared" si="13"/>
        <v>
</v>
      </c>
      <c r="O298" s="47"/>
      <c r="P298" s="43"/>
      <c r="Q298" s="43"/>
      <c r="R298" s="48"/>
      <c r="S298" s="102"/>
      <c r="T298" s="98"/>
      <c r="U298" s="103"/>
      <c r="V298" s="103"/>
      <c r="W298" s="104">
        <f t="shared" si="12"/>
      </c>
      <c r="X298" s="105"/>
      <c r="Y298" s="102"/>
      <c r="Z298" s="102"/>
      <c r="AA298" s="102"/>
      <c r="AB298" s="106"/>
      <c r="AC298" s="59"/>
      <c r="AD298" s="75">
        <f>IF(X298="","",VLOOKUP(X298,LISTAS!$A$15:$B$50,2,0))</f>
      </c>
      <c r="AE298" s="25">
        <f>IF(Y298="","",VLOOKUP(Y298,LISTAS!$A$15:$B$50,2,0))</f>
      </c>
      <c r="AF298" s="25">
        <f>IF(Z298="","",VLOOKUP(Z298,LISTAS!$A$15:$B$50,2,0))</f>
      </c>
      <c r="AG298" s="25">
        <f>IF(AA298="","",VLOOKUP(AA298,LISTAS!$A$15:$B$50,2,0))</f>
      </c>
      <c r="AH298" s="26">
        <f>IF(AB298="","",VLOOKUP(AB298,LISTAS!$A$15:$B$50,2,0))</f>
      </c>
    </row>
    <row r="299" spans="1:34" s="8" customFormat="1" ht="51">
      <c r="A299" s="94"/>
      <c r="B299" s="36">
        <f>+IF(ISBLANK(A299),"",VLOOKUP(A299,LISTAS!$D$15:$E$20,2,0))</f>
      </c>
      <c r="C299" s="95"/>
      <c r="D299" s="81"/>
      <c r="E299" s="96"/>
      <c r="F299" s="97"/>
      <c r="G299" s="98"/>
      <c r="H299" s="99"/>
      <c r="I299" s="97"/>
      <c r="J299" s="100" t="str">
        <f t="shared" si="14"/>
        <v>&gt;
&gt;
&gt;</v>
      </c>
      <c r="K299" s="101"/>
      <c r="L299" s="101"/>
      <c r="M299" s="101"/>
      <c r="N299" s="41" t="str">
        <f t="shared" si="13"/>
        <v>
</v>
      </c>
      <c r="O299" s="47"/>
      <c r="P299" s="43"/>
      <c r="Q299" s="43"/>
      <c r="R299" s="48"/>
      <c r="S299" s="102"/>
      <c r="T299" s="98"/>
      <c r="U299" s="103"/>
      <c r="V299" s="103"/>
      <c r="W299" s="104">
        <f t="shared" si="12"/>
      </c>
      <c r="X299" s="105"/>
      <c r="Y299" s="102"/>
      <c r="Z299" s="102"/>
      <c r="AA299" s="102"/>
      <c r="AB299" s="106"/>
      <c r="AC299" s="59"/>
      <c r="AD299" s="75">
        <f>IF(X299="","",VLOOKUP(X299,LISTAS!$A$15:$B$50,2,0))</f>
      </c>
      <c r="AE299" s="25">
        <f>IF(Y299="","",VLOOKUP(Y299,LISTAS!$A$15:$B$50,2,0))</f>
      </c>
      <c r="AF299" s="25">
        <f>IF(Z299="","",VLOOKUP(Z299,LISTAS!$A$15:$B$50,2,0))</f>
      </c>
      <c r="AG299" s="25">
        <f>IF(AA299="","",VLOOKUP(AA299,LISTAS!$A$15:$B$50,2,0))</f>
      </c>
      <c r="AH299" s="26">
        <f>IF(AB299="","",VLOOKUP(AB299,LISTAS!$A$15:$B$50,2,0))</f>
      </c>
    </row>
    <row r="300" spans="1:34" s="8" customFormat="1" ht="51">
      <c r="A300" s="94"/>
      <c r="B300" s="36">
        <f>+IF(ISBLANK(A300),"",VLOOKUP(A300,LISTAS!$D$15:$E$20,2,0))</f>
      </c>
      <c r="C300" s="95"/>
      <c r="D300" s="81"/>
      <c r="E300" s="96"/>
      <c r="F300" s="97"/>
      <c r="G300" s="98"/>
      <c r="H300" s="99"/>
      <c r="I300" s="97"/>
      <c r="J300" s="100" t="str">
        <f t="shared" si="14"/>
        <v>&gt;
&gt;
&gt;</v>
      </c>
      <c r="K300" s="101"/>
      <c r="L300" s="101"/>
      <c r="M300" s="101"/>
      <c r="N300" s="41" t="str">
        <f t="shared" si="13"/>
        <v>
</v>
      </c>
      <c r="O300" s="47"/>
      <c r="P300" s="43"/>
      <c r="Q300" s="43"/>
      <c r="R300" s="48"/>
      <c r="S300" s="102"/>
      <c r="T300" s="98"/>
      <c r="U300" s="103"/>
      <c r="V300" s="103"/>
      <c r="W300" s="104">
        <f t="shared" si="12"/>
      </c>
      <c r="X300" s="105"/>
      <c r="Y300" s="102"/>
      <c r="Z300" s="102"/>
      <c r="AA300" s="102"/>
      <c r="AB300" s="106"/>
      <c r="AC300" s="59"/>
      <c r="AD300" s="75">
        <f>IF(X300="","",VLOOKUP(X300,LISTAS!$A$15:$B$50,2,0))</f>
      </c>
      <c r="AE300" s="25">
        <f>IF(Y300="","",VLOOKUP(Y300,LISTAS!$A$15:$B$50,2,0))</f>
      </c>
      <c r="AF300" s="25">
        <f>IF(Z300="","",VLOOKUP(Z300,LISTAS!$A$15:$B$50,2,0))</f>
      </c>
      <c r="AG300" s="25">
        <f>IF(AA300="","",VLOOKUP(AA300,LISTAS!$A$15:$B$50,2,0))</f>
      </c>
      <c r="AH300" s="26">
        <f>IF(AB300="","",VLOOKUP(AB300,LISTAS!$A$15:$B$50,2,0))</f>
      </c>
    </row>
    <row r="301" spans="1:34" s="8" customFormat="1" ht="51">
      <c r="A301" s="94"/>
      <c r="B301" s="36">
        <f>+IF(ISBLANK(A301),"",VLOOKUP(A301,LISTAS!$D$15:$E$20,2,0))</f>
      </c>
      <c r="C301" s="95"/>
      <c r="D301" s="81"/>
      <c r="E301" s="96"/>
      <c r="F301" s="97"/>
      <c r="G301" s="98"/>
      <c r="H301" s="99"/>
      <c r="I301" s="97"/>
      <c r="J301" s="100" t="str">
        <f t="shared" si="14"/>
        <v>&gt;
&gt;
&gt;</v>
      </c>
      <c r="K301" s="101"/>
      <c r="L301" s="101"/>
      <c r="M301" s="101"/>
      <c r="N301" s="41" t="str">
        <f t="shared" si="13"/>
        <v>
</v>
      </c>
      <c r="O301" s="47"/>
      <c r="P301" s="43"/>
      <c r="Q301" s="43"/>
      <c r="R301" s="48"/>
      <c r="S301" s="102"/>
      <c r="T301" s="98"/>
      <c r="U301" s="103"/>
      <c r="V301" s="103"/>
      <c r="W301" s="104">
        <f t="shared" si="12"/>
      </c>
      <c r="X301" s="105"/>
      <c r="Y301" s="102"/>
      <c r="Z301" s="102"/>
      <c r="AA301" s="102"/>
      <c r="AB301" s="106"/>
      <c r="AC301" s="59"/>
      <c r="AD301" s="75">
        <f>IF(X301="","",VLOOKUP(X301,LISTAS!$A$15:$B$50,2,0))</f>
      </c>
      <c r="AE301" s="25">
        <f>IF(Y301="","",VLOOKUP(Y301,LISTAS!$A$15:$B$50,2,0))</f>
      </c>
      <c r="AF301" s="25">
        <f>IF(Z301="","",VLOOKUP(Z301,LISTAS!$A$15:$B$50,2,0))</f>
      </c>
      <c r="AG301" s="25">
        <f>IF(AA301="","",VLOOKUP(AA301,LISTAS!$A$15:$B$50,2,0))</f>
      </c>
      <c r="AH301" s="26">
        <f>IF(AB301="","",VLOOKUP(AB301,LISTAS!$A$15:$B$50,2,0))</f>
      </c>
    </row>
    <row r="302" spans="1:34" s="8" customFormat="1" ht="51">
      <c r="A302" s="94"/>
      <c r="B302" s="36">
        <f>+IF(ISBLANK(A302),"",VLOOKUP(A302,LISTAS!$D$15:$E$20,2,0))</f>
      </c>
      <c r="C302" s="95"/>
      <c r="D302" s="81"/>
      <c r="E302" s="96"/>
      <c r="F302" s="97"/>
      <c r="G302" s="98"/>
      <c r="H302" s="99"/>
      <c r="I302" s="97"/>
      <c r="J302" s="100" t="str">
        <f t="shared" si="14"/>
        <v>&gt;
&gt;
&gt;</v>
      </c>
      <c r="K302" s="101"/>
      <c r="L302" s="101"/>
      <c r="M302" s="101"/>
      <c r="N302" s="41" t="str">
        <f t="shared" si="13"/>
        <v>
</v>
      </c>
      <c r="O302" s="47"/>
      <c r="P302" s="43"/>
      <c r="Q302" s="43"/>
      <c r="R302" s="48"/>
      <c r="S302" s="102"/>
      <c r="T302" s="98"/>
      <c r="U302" s="103"/>
      <c r="V302" s="103"/>
      <c r="W302" s="104">
        <f t="shared" si="12"/>
      </c>
      <c r="X302" s="105"/>
      <c r="Y302" s="102"/>
      <c r="Z302" s="102"/>
      <c r="AA302" s="102"/>
      <c r="AB302" s="106"/>
      <c r="AC302" s="59"/>
      <c r="AD302" s="75">
        <f>IF(X302="","",VLOOKUP(X302,LISTAS!$A$15:$B$50,2,0))</f>
      </c>
      <c r="AE302" s="25">
        <f>IF(Y302="","",VLOOKUP(Y302,LISTAS!$A$15:$B$50,2,0))</f>
      </c>
      <c r="AF302" s="25">
        <f>IF(Z302="","",VLOOKUP(Z302,LISTAS!$A$15:$B$50,2,0))</f>
      </c>
      <c r="AG302" s="25">
        <f>IF(AA302="","",VLOOKUP(AA302,LISTAS!$A$15:$B$50,2,0))</f>
      </c>
      <c r="AH302" s="26">
        <f>IF(AB302="","",VLOOKUP(AB302,LISTAS!$A$15:$B$50,2,0))</f>
      </c>
    </row>
    <row r="303" spans="1:34" s="8" customFormat="1" ht="51">
      <c r="A303" s="94"/>
      <c r="B303" s="36">
        <f>+IF(ISBLANK(A303),"",VLOOKUP(A303,LISTAS!$D$15:$E$20,2,0))</f>
      </c>
      <c r="C303" s="95"/>
      <c r="D303" s="81"/>
      <c r="E303" s="96"/>
      <c r="F303" s="97"/>
      <c r="G303" s="98"/>
      <c r="H303" s="99"/>
      <c r="I303" s="97"/>
      <c r="J303" s="100" t="str">
        <f t="shared" si="14"/>
        <v>&gt;
&gt;
&gt;</v>
      </c>
      <c r="K303" s="101"/>
      <c r="L303" s="101"/>
      <c r="M303" s="101"/>
      <c r="N303" s="41" t="str">
        <f t="shared" si="13"/>
        <v>
</v>
      </c>
      <c r="O303" s="47"/>
      <c r="P303" s="43"/>
      <c r="Q303" s="43"/>
      <c r="R303" s="48"/>
      <c r="S303" s="102"/>
      <c r="T303" s="98"/>
      <c r="U303" s="103"/>
      <c r="V303" s="103"/>
      <c r="W303" s="104">
        <f t="shared" si="12"/>
      </c>
      <c r="X303" s="105"/>
      <c r="Y303" s="102"/>
      <c r="Z303" s="102"/>
      <c r="AA303" s="102"/>
      <c r="AB303" s="106"/>
      <c r="AC303" s="59"/>
      <c r="AD303" s="75">
        <f>IF(X303="","",VLOOKUP(X303,LISTAS!$A$15:$B$50,2,0))</f>
      </c>
      <c r="AE303" s="25">
        <f>IF(Y303="","",VLOOKUP(Y303,LISTAS!$A$15:$B$50,2,0))</f>
      </c>
      <c r="AF303" s="25">
        <f>IF(Z303="","",VLOOKUP(Z303,LISTAS!$A$15:$B$50,2,0))</f>
      </c>
      <c r="AG303" s="25">
        <f>IF(AA303="","",VLOOKUP(AA303,LISTAS!$A$15:$B$50,2,0))</f>
      </c>
      <c r="AH303" s="26">
        <f>IF(AB303="","",VLOOKUP(AB303,LISTAS!$A$15:$B$50,2,0))</f>
      </c>
    </row>
    <row r="304" spans="1:34" s="8" customFormat="1" ht="51">
      <c r="A304" s="94"/>
      <c r="B304" s="36">
        <f>+IF(ISBLANK(A304),"",VLOOKUP(A304,LISTAS!$D$15:$E$20,2,0))</f>
      </c>
      <c r="C304" s="95"/>
      <c r="D304" s="81"/>
      <c r="E304" s="96"/>
      <c r="F304" s="97"/>
      <c r="G304" s="98"/>
      <c r="H304" s="99"/>
      <c r="I304" s="97"/>
      <c r="J304" s="100" t="str">
        <f t="shared" si="14"/>
        <v>&gt;
&gt;
&gt;</v>
      </c>
      <c r="K304" s="101"/>
      <c r="L304" s="101"/>
      <c r="M304" s="101"/>
      <c r="N304" s="41" t="str">
        <f t="shared" si="13"/>
        <v>
</v>
      </c>
      <c r="O304" s="47"/>
      <c r="P304" s="43"/>
      <c r="Q304" s="43"/>
      <c r="R304" s="48"/>
      <c r="S304" s="102"/>
      <c r="T304" s="98"/>
      <c r="U304" s="103"/>
      <c r="V304" s="103"/>
      <c r="W304" s="104">
        <f t="shared" si="12"/>
      </c>
      <c r="X304" s="105"/>
      <c r="Y304" s="102"/>
      <c r="Z304" s="102"/>
      <c r="AA304" s="102"/>
      <c r="AB304" s="106"/>
      <c r="AC304" s="59"/>
      <c r="AD304" s="75">
        <f>IF(X304="","",VLOOKUP(X304,LISTAS!$A$15:$B$50,2,0))</f>
      </c>
      <c r="AE304" s="25">
        <f>IF(Y304="","",VLOOKUP(Y304,LISTAS!$A$15:$B$50,2,0))</f>
      </c>
      <c r="AF304" s="25">
        <f>IF(Z304="","",VLOOKUP(Z304,LISTAS!$A$15:$B$50,2,0))</f>
      </c>
      <c r="AG304" s="25">
        <f>IF(AA304="","",VLOOKUP(AA304,LISTAS!$A$15:$B$50,2,0))</f>
      </c>
      <c r="AH304" s="26">
        <f>IF(AB304="","",VLOOKUP(AB304,LISTAS!$A$15:$B$50,2,0))</f>
      </c>
    </row>
    <row r="305" spans="1:34" s="8" customFormat="1" ht="51">
      <c r="A305" s="94"/>
      <c r="B305" s="36">
        <f>+IF(ISBLANK(A305),"",VLOOKUP(A305,LISTAS!$D$15:$E$20,2,0))</f>
      </c>
      <c r="C305" s="95"/>
      <c r="D305" s="81"/>
      <c r="E305" s="96"/>
      <c r="F305" s="97"/>
      <c r="G305" s="98"/>
      <c r="H305" s="99"/>
      <c r="I305" s="97"/>
      <c r="J305" s="100" t="str">
        <f t="shared" si="14"/>
        <v>&gt;
&gt;
&gt;</v>
      </c>
      <c r="K305" s="101"/>
      <c r="L305" s="101"/>
      <c r="M305" s="101"/>
      <c r="N305" s="41" t="str">
        <f t="shared" si="13"/>
        <v>
</v>
      </c>
      <c r="O305" s="47"/>
      <c r="P305" s="43"/>
      <c r="Q305" s="43"/>
      <c r="R305" s="48"/>
      <c r="S305" s="102"/>
      <c r="T305" s="98"/>
      <c r="U305" s="103"/>
      <c r="V305" s="103"/>
      <c r="W305" s="104">
        <f t="shared" si="12"/>
      </c>
      <c r="X305" s="105"/>
      <c r="Y305" s="102"/>
      <c r="Z305" s="102"/>
      <c r="AA305" s="102"/>
      <c r="AB305" s="106"/>
      <c r="AC305" s="59"/>
      <c r="AD305" s="75">
        <f>IF(X305="","",VLOOKUP(X305,LISTAS!$A$15:$B$50,2,0))</f>
      </c>
      <c r="AE305" s="25">
        <f>IF(Y305="","",VLOOKUP(Y305,LISTAS!$A$15:$B$50,2,0))</f>
      </c>
      <c r="AF305" s="25">
        <f>IF(Z305="","",VLOOKUP(Z305,LISTAS!$A$15:$B$50,2,0))</f>
      </c>
      <c r="AG305" s="25">
        <f>IF(AA305="","",VLOOKUP(AA305,LISTAS!$A$15:$B$50,2,0))</f>
      </c>
      <c r="AH305" s="26">
        <f>IF(AB305="","",VLOOKUP(AB305,LISTAS!$A$15:$B$50,2,0))</f>
      </c>
    </row>
    <row r="306" spans="1:34" s="8" customFormat="1" ht="51">
      <c r="A306" s="94"/>
      <c r="B306" s="36">
        <f>+IF(ISBLANK(A306),"",VLOOKUP(A306,LISTAS!$D$15:$E$20,2,0))</f>
      </c>
      <c r="C306" s="95"/>
      <c r="D306" s="81"/>
      <c r="E306" s="96"/>
      <c r="F306" s="97"/>
      <c r="G306" s="98"/>
      <c r="H306" s="99"/>
      <c r="I306" s="97"/>
      <c r="J306" s="100" t="str">
        <f t="shared" si="14"/>
        <v>&gt;
&gt;
&gt;</v>
      </c>
      <c r="K306" s="101"/>
      <c r="L306" s="101"/>
      <c r="M306" s="101"/>
      <c r="N306" s="41" t="str">
        <f t="shared" si="13"/>
        <v>
</v>
      </c>
      <c r="O306" s="47"/>
      <c r="P306" s="43"/>
      <c r="Q306" s="43"/>
      <c r="R306" s="48"/>
      <c r="S306" s="102"/>
      <c r="T306" s="98"/>
      <c r="U306" s="103"/>
      <c r="V306" s="103"/>
      <c r="W306" s="104">
        <f t="shared" si="12"/>
      </c>
      <c r="X306" s="105"/>
      <c r="Y306" s="102"/>
      <c r="Z306" s="102"/>
      <c r="AA306" s="102"/>
      <c r="AB306" s="106"/>
      <c r="AC306" s="59"/>
      <c r="AD306" s="75">
        <f>IF(X306="","",VLOOKUP(X306,LISTAS!$A$15:$B$50,2,0))</f>
      </c>
      <c r="AE306" s="25">
        <f>IF(Y306="","",VLOOKUP(Y306,LISTAS!$A$15:$B$50,2,0))</f>
      </c>
      <c r="AF306" s="25">
        <f>IF(Z306="","",VLOOKUP(Z306,LISTAS!$A$15:$B$50,2,0))</f>
      </c>
      <c r="AG306" s="25">
        <f>IF(AA306="","",VLOOKUP(AA306,LISTAS!$A$15:$B$50,2,0))</f>
      </c>
      <c r="AH306" s="26">
        <f>IF(AB306="","",VLOOKUP(AB306,LISTAS!$A$15:$B$50,2,0))</f>
      </c>
    </row>
    <row r="307" spans="1:34" s="8" customFormat="1" ht="51">
      <c r="A307" s="94"/>
      <c r="B307" s="36">
        <f>+IF(ISBLANK(A307),"",VLOOKUP(A307,LISTAS!$D$15:$E$20,2,0))</f>
      </c>
      <c r="C307" s="95"/>
      <c r="D307" s="81"/>
      <c r="E307" s="96"/>
      <c r="F307" s="97"/>
      <c r="G307" s="98"/>
      <c r="H307" s="99"/>
      <c r="I307" s="97"/>
      <c r="J307" s="100" t="str">
        <f t="shared" si="14"/>
        <v>&gt;
&gt;
&gt;</v>
      </c>
      <c r="K307" s="101"/>
      <c r="L307" s="101"/>
      <c r="M307" s="101"/>
      <c r="N307" s="41" t="str">
        <f t="shared" si="13"/>
        <v>
</v>
      </c>
      <c r="O307" s="47"/>
      <c r="P307" s="43"/>
      <c r="Q307" s="43"/>
      <c r="R307" s="48"/>
      <c r="S307" s="102"/>
      <c r="T307" s="98"/>
      <c r="U307" s="103"/>
      <c r="V307" s="103"/>
      <c r="W307" s="104">
        <f t="shared" si="12"/>
      </c>
      <c r="X307" s="105"/>
      <c r="Y307" s="102"/>
      <c r="Z307" s="102"/>
      <c r="AA307" s="102"/>
      <c r="AB307" s="106"/>
      <c r="AC307" s="59"/>
      <c r="AD307" s="75">
        <f>IF(X307="","",VLOOKUP(X307,LISTAS!$A$15:$B$50,2,0))</f>
      </c>
      <c r="AE307" s="25">
        <f>IF(Y307="","",VLOOKUP(Y307,LISTAS!$A$15:$B$50,2,0))</f>
      </c>
      <c r="AF307" s="25">
        <f>IF(Z307="","",VLOOKUP(Z307,LISTAS!$A$15:$B$50,2,0))</f>
      </c>
      <c r="AG307" s="25">
        <f>IF(AA307="","",VLOOKUP(AA307,LISTAS!$A$15:$B$50,2,0))</f>
      </c>
      <c r="AH307" s="26">
        <f>IF(AB307="","",VLOOKUP(AB307,LISTAS!$A$15:$B$50,2,0))</f>
      </c>
    </row>
    <row r="308" spans="1:34" s="8" customFormat="1" ht="51">
      <c r="A308" s="94"/>
      <c r="B308" s="36">
        <f>+IF(ISBLANK(A308),"",VLOOKUP(A308,LISTAS!$D$15:$E$20,2,0))</f>
      </c>
      <c r="C308" s="95"/>
      <c r="D308" s="81"/>
      <c r="E308" s="96"/>
      <c r="F308" s="97"/>
      <c r="G308" s="98"/>
      <c r="H308" s="99"/>
      <c r="I308" s="97"/>
      <c r="J308" s="100" t="str">
        <f t="shared" si="14"/>
        <v>&gt;
&gt;
&gt;</v>
      </c>
      <c r="K308" s="101"/>
      <c r="L308" s="101"/>
      <c r="M308" s="101"/>
      <c r="N308" s="41" t="str">
        <f t="shared" si="13"/>
        <v>
</v>
      </c>
      <c r="O308" s="47"/>
      <c r="P308" s="43"/>
      <c r="Q308" s="43"/>
      <c r="R308" s="48"/>
      <c r="S308" s="102"/>
      <c r="T308" s="98"/>
      <c r="U308" s="103"/>
      <c r="V308" s="103"/>
      <c r="W308" s="104">
        <f t="shared" si="12"/>
      </c>
      <c r="X308" s="105"/>
      <c r="Y308" s="102"/>
      <c r="Z308" s="102"/>
      <c r="AA308" s="102"/>
      <c r="AB308" s="106"/>
      <c r="AC308" s="59"/>
      <c r="AD308" s="75">
        <f>IF(X308="","",VLOOKUP(X308,LISTAS!$A$15:$B$50,2,0))</f>
      </c>
      <c r="AE308" s="25">
        <f>IF(Y308="","",VLOOKUP(Y308,LISTAS!$A$15:$B$50,2,0))</f>
      </c>
      <c r="AF308" s="25">
        <f>IF(Z308="","",VLOOKUP(Z308,LISTAS!$A$15:$B$50,2,0))</f>
      </c>
      <c r="AG308" s="25">
        <f>IF(AA308="","",VLOOKUP(AA308,LISTAS!$A$15:$B$50,2,0))</f>
      </c>
      <c r="AH308" s="26">
        <f>IF(AB308="","",VLOOKUP(AB308,LISTAS!$A$15:$B$50,2,0))</f>
      </c>
    </row>
    <row r="309" spans="1:34" s="8" customFormat="1" ht="51">
      <c r="A309" s="94"/>
      <c r="B309" s="36">
        <f>+IF(ISBLANK(A309),"",VLOOKUP(A309,LISTAS!$D$15:$E$20,2,0))</f>
      </c>
      <c r="C309" s="95"/>
      <c r="D309" s="81"/>
      <c r="E309" s="96"/>
      <c r="F309" s="97"/>
      <c r="G309" s="98"/>
      <c r="H309" s="99"/>
      <c r="I309" s="97"/>
      <c r="J309" s="100" t="str">
        <f t="shared" si="14"/>
        <v>&gt;
&gt;
&gt;</v>
      </c>
      <c r="K309" s="101"/>
      <c r="L309" s="101"/>
      <c r="M309" s="101"/>
      <c r="N309" s="41" t="str">
        <f t="shared" si="13"/>
        <v>
</v>
      </c>
      <c r="O309" s="47"/>
      <c r="P309" s="43"/>
      <c r="Q309" s="43"/>
      <c r="R309" s="48"/>
      <c r="S309" s="102"/>
      <c r="T309" s="98"/>
      <c r="U309" s="103"/>
      <c r="V309" s="103"/>
      <c r="W309" s="104">
        <f t="shared" si="12"/>
      </c>
      <c r="X309" s="105"/>
      <c r="Y309" s="102"/>
      <c r="Z309" s="102"/>
      <c r="AA309" s="102"/>
      <c r="AB309" s="106"/>
      <c r="AC309" s="59"/>
      <c r="AD309" s="75">
        <f>IF(X309="","",VLOOKUP(X309,LISTAS!$A$15:$B$50,2,0))</f>
      </c>
      <c r="AE309" s="25">
        <f>IF(Y309="","",VLOOKUP(Y309,LISTAS!$A$15:$B$50,2,0))</f>
      </c>
      <c r="AF309" s="25">
        <f>IF(Z309="","",VLOOKUP(Z309,LISTAS!$A$15:$B$50,2,0))</f>
      </c>
      <c r="AG309" s="25">
        <f>IF(AA309="","",VLOOKUP(AA309,LISTAS!$A$15:$B$50,2,0))</f>
      </c>
      <c r="AH309" s="26">
        <f>IF(AB309="","",VLOOKUP(AB309,LISTAS!$A$15:$B$50,2,0))</f>
      </c>
    </row>
    <row r="310" spans="1:34" s="8" customFormat="1" ht="51">
      <c r="A310" s="94"/>
      <c r="B310" s="36">
        <f>+IF(ISBLANK(A310),"",VLOOKUP(A310,LISTAS!$D$15:$E$20,2,0))</f>
      </c>
      <c r="C310" s="95"/>
      <c r="D310" s="81"/>
      <c r="E310" s="96"/>
      <c r="F310" s="97"/>
      <c r="G310" s="98"/>
      <c r="H310" s="99"/>
      <c r="I310" s="97"/>
      <c r="J310" s="100" t="str">
        <f t="shared" si="14"/>
        <v>&gt;
&gt;
&gt;</v>
      </c>
      <c r="K310" s="101"/>
      <c r="L310" s="101"/>
      <c r="M310" s="101"/>
      <c r="N310" s="41" t="str">
        <f t="shared" si="13"/>
        <v>
</v>
      </c>
      <c r="O310" s="47"/>
      <c r="P310" s="43"/>
      <c r="Q310" s="43"/>
      <c r="R310" s="48"/>
      <c r="S310" s="102"/>
      <c r="T310" s="98"/>
      <c r="U310" s="103"/>
      <c r="V310" s="103"/>
      <c r="W310" s="104">
        <f t="shared" si="12"/>
      </c>
      <c r="X310" s="105"/>
      <c r="Y310" s="102"/>
      <c r="Z310" s="102"/>
      <c r="AA310" s="102"/>
      <c r="AB310" s="106"/>
      <c r="AC310" s="59"/>
      <c r="AD310" s="75">
        <f>IF(X310="","",VLOOKUP(X310,LISTAS!$A$15:$B$50,2,0))</f>
      </c>
      <c r="AE310" s="25">
        <f>IF(Y310="","",VLOOKUP(Y310,LISTAS!$A$15:$B$50,2,0))</f>
      </c>
      <c r="AF310" s="25">
        <f>IF(Z310="","",VLOOKUP(Z310,LISTAS!$A$15:$B$50,2,0))</f>
      </c>
      <c r="AG310" s="25">
        <f>IF(AA310="","",VLOOKUP(AA310,LISTAS!$A$15:$B$50,2,0))</f>
      </c>
      <c r="AH310" s="26">
        <f>IF(AB310="","",VLOOKUP(AB310,LISTAS!$A$15:$B$50,2,0))</f>
      </c>
    </row>
    <row r="311" spans="1:34" s="8" customFormat="1" ht="51">
      <c r="A311" s="94"/>
      <c r="B311" s="36">
        <f>+IF(ISBLANK(A311),"",VLOOKUP(A311,LISTAS!$D$15:$E$20,2,0))</f>
      </c>
      <c r="C311" s="95"/>
      <c r="D311" s="81"/>
      <c r="E311" s="96"/>
      <c r="F311" s="97"/>
      <c r="G311" s="98"/>
      <c r="H311" s="99"/>
      <c r="I311" s="97"/>
      <c r="J311" s="100" t="str">
        <f t="shared" si="14"/>
        <v>&gt;
&gt;
&gt;</v>
      </c>
      <c r="K311" s="101"/>
      <c r="L311" s="101"/>
      <c r="M311" s="101"/>
      <c r="N311" s="41" t="str">
        <f t="shared" si="13"/>
        <v>
</v>
      </c>
      <c r="O311" s="47"/>
      <c r="P311" s="43"/>
      <c r="Q311" s="43"/>
      <c r="R311" s="48"/>
      <c r="S311" s="102"/>
      <c r="T311" s="98"/>
      <c r="U311" s="103"/>
      <c r="V311" s="103"/>
      <c r="W311" s="104">
        <f t="shared" si="12"/>
      </c>
      <c r="X311" s="105"/>
      <c r="Y311" s="102"/>
      <c r="Z311" s="102"/>
      <c r="AA311" s="102"/>
      <c r="AB311" s="106"/>
      <c r="AC311" s="59"/>
      <c r="AD311" s="75">
        <f>IF(X311="","",VLOOKUP(X311,LISTAS!$A$15:$B$50,2,0))</f>
      </c>
      <c r="AE311" s="25">
        <f>IF(Y311="","",VLOOKUP(Y311,LISTAS!$A$15:$B$50,2,0))</f>
      </c>
      <c r="AF311" s="25">
        <f>IF(Z311="","",VLOOKUP(Z311,LISTAS!$A$15:$B$50,2,0))</f>
      </c>
      <c r="AG311" s="25">
        <f>IF(AA311="","",VLOOKUP(AA311,LISTAS!$A$15:$B$50,2,0))</f>
      </c>
      <c r="AH311" s="26">
        <f>IF(AB311="","",VLOOKUP(AB311,LISTAS!$A$15:$B$50,2,0))</f>
      </c>
    </row>
    <row r="312" spans="1:34" s="8" customFormat="1" ht="51">
      <c r="A312" s="94"/>
      <c r="B312" s="36">
        <f>+IF(ISBLANK(A312),"",VLOOKUP(A312,LISTAS!$D$15:$E$20,2,0))</f>
      </c>
      <c r="C312" s="95"/>
      <c r="D312" s="81"/>
      <c r="E312" s="96"/>
      <c r="F312" s="97"/>
      <c r="G312" s="98"/>
      <c r="H312" s="99"/>
      <c r="I312" s="97"/>
      <c r="J312" s="100" t="str">
        <f t="shared" si="14"/>
        <v>&gt;
&gt;
&gt;</v>
      </c>
      <c r="K312" s="101"/>
      <c r="L312" s="101"/>
      <c r="M312" s="101"/>
      <c r="N312" s="41" t="str">
        <f t="shared" si="13"/>
        <v>
</v>
      </c>
      <c r="O312" s="47"/>
      <c r="P312" s="43"/>
      <c r="Q312" s="43"/>
      <c r="R312" s="48"/>
      <c r="S312" s="102"/>
      <c r="T312" s="98"/>
      <c r="U312" s="103"/>
      <c r="V312" s="103"/>
      <c r="W312" s="104">
        <f t="shared" si="12"/>
      </c>
      <c r="X312" s="105"/>
      <c r="Y312" s="102"/>
      <c r="Z312" s="102"/>
      <c r="AA312" s="102"/>
      <c r="AB312" s="106"/>
      <c r="AC312" s="59"/>
      <c r="AD312" s="75">
        <f>IF(X312="","",VLOOKUP(X312,LISTAS!$A$15:$B$50,2,0))</f>
      </c>
      <c r="AE312" s="25">
        <f>IF(Y312="","",VLOOKUP(Y312,LISTAS!$A$15:$B$50,2,0))</f>
      </c>
      <c r="AF312" s="25">
        <f>IF(Z312="","",VLOOKUP(Z312,LISTAS!$A$15:$B$50,2,0))</f>
      </c>
      <c r="AG312" s="25">
        <f>IF(AA312="","",VLOOKUP(AA312,LISTAS!$A$15:$B$50,2,0))</f>
      </c>
      <c r="AH312" s="26">
        <f>IF(AB312="","",VLOOKUP(AB312,LISTAS!$A$15:$B$50,2,0))</f>
      </c>
    </row>
    <row r="313" spans="1:34" s="8" customFormat="1" ht="51">
      <c r="A313" s="94"/>
      <c r="B313" s="36">
        <f>+IF(ISBLANK(A313),"",VLOOKUP(A313,LISTAS!$D$15:$E$20,2,0))</f>
      </c>
      <c r="C313" s="95"/>
      <c r="D313" s="81"/>
      <c r="E313" s="96"/>
      <c r="F313" s="97"/>
      <c r="G313" s="98"/>
      <c r="H313" s="99"/>
      <c r="I313" s="97"/>
      <c r="J313" s="100" t="str">
        <f t="shared" si="14"/>
        <v>&gt;
&gt;
&gt;</v>
      </c>
      <c r="K313" s="101"/>
      <c r="L313" s="101"/>
      <c r="M313" s="101"/>
      <c r="N313" s="41" t="str">
        <f t="shared" si="13"/>
        <v>
</v>
      </c>
      <c r="O313" s="47"/>
      <c r="P313" s="43"/>
      <c r="Q313" s="43"/>
      <c r="R313" s="48"/>
      <c r="S313" s="102"/>
      <c r="T313" s="98"/>
      <c r="U313" s="103"/>
      <c r="V313" s="103"/>
      <c r="W313" s="104">
        <f t="shared" si="12"/>
      </c>
      <c r="X313" s="105"/>
      <c r="Y313" s="102"/>
      <c r="Z313" s="102"/>
      <c r="AA313" s="102"/>
      <c r="AB313" s="106"/>
      <c r="AC313" s="59"/>
      <c r="AD313" s="75">
        <f>IF(X313="","",VLOOKUP(X313,LISTAS!$A$15:$B$50,2,0))</f>
      </c>
      <c r="AE313" s="25">
        <f>IF(Y313="","",VLOOKUP(Y313,LISTAS!$A$15:$B$50,2,0))</f>
      </c>
      <c r="AF313" s="25">
        <f>IF(Z313="","",VLOOKUP(Z313,LISTAS!$A$15:$B$50,2,0))</f>
      </c>
      <c r="AG313" s="25">
        <f>IF(AA313="","",VLOOKUP(AA313,LISTAS!$A$15:$B$50,2,0))</f>
      </c>
      <c r="AH313" s="26">
        <f>IF(AB313="","",VLOOKUP(AB313,LISTAS!$A$15:$B$50,2,0))</f>
      </c>
    </row>
    <row r="314" spans="1:34" s="8" customFormat="1" ht="51">
      <c r="A314" s="94"/>
      <c r="B314" s="36">
        <f>+IF(ISBLANK(A314),"",VLOOKUP(A314,LISTAS!$D$15:$E$20,2,0))</f>
      </c>
      <c r="C314" s="95"/>
      <c r="D314" s="81"/>
      <c r="E314" s="96"/>
      <c r="F314" s="97"/>
      <c r="G314" s="98"/>
      <c r="H314" s="99"/>
      <c r="I314" s="97"/>
      <c r="J314" s="100" t="str">
        <f t="shared" si="14"/>
        <v>&gt;
&gt;
&gt;</v>
      </c>
      <c r="K314" s="101"/>
      <c r="L314" s="101"/>
      <c r="M314" s="101"/>
      <c r="N314" s="41" t="str">
        <f t="shared" si="13"/>
        <v>
</v>
      </c>
      <c r="O314" s="47"/>
      <c r="P314" s="43"/>
      <c r="Q314" s="43"/>
      <c r="R314" s="48"/>
      <c r="S314" s="102"/>
      <c r="T314" s="98"/>
      <c r="U314" s="103"/>
      <c r="V314" s="103"/>
      <c r="W314" s="104">
        <f t="shared" si="12"/>
      </c>
      <c r="X314" s="105"/>
      <c r="Y314" s="102"/>
      <c r="Z314" s="102"/>
      <c r="AA314" s="102"/>
      <c r="AB314" s="106"/>
      <c r="AC314" s="59"/>
      <c r="AD314" s="75">
        <f>IF(X314="","",VLOOKUP(X314,LISTAS!$A$15:$B$50,2,0))</f>
      </c>
      <c r="AE314" s="25">
        <f>IF(Y314="","",VLOOKUP(Y314,LISTAS!$A$15:$B$50,2,0))</f>
      </c>
      <c r="AF314" s="25">
        <f>IF(Z314="","",VLOOKUP(Z314,LISTAS!$A$15:$B$50,2,0))</f>
      </c>
      <c r="AG314" s="25">
        <f>IF(AA314="","",VLOOKUP(AA314,LISTAS!$A$15:$B$50,2,0))</f>
      </c>
      <c r="AH314" s="26">
        <f>IF(AB314="","",VLOOKUP(AB314,LISTAS!$A$15:$B$50,2,0))</f>
      </c>
    </row>
    <row r="315" spans="1:34" s="8" customFormat="1" ht="51">
      <c r="A315" s="94"/>
      <c r="B315" s="36">
        <f>+IF(ISBLANK(A315),"",VLOOKUP(A315,LISTAS!$D$15:$E$20,2,0))</f>
      </c>
      <c r="C315" s="95"/>
      <c r="D315" s="81"/>
      <c r="E315" s="96"/>
      <c r="F315" s="97"/>
      <c r="G315" s="98"/>
      <c r="H315" s="99"/>
      <c r="I315" s="97"/>
      <c r="J315" s="100" t="str">
        <f t="shared" si="14"/>
        <v>&gt;
&gt;
&gt;</v>
      </c>
      <c r="K315" s="101"/>
      <c r="L315" s="101"/>
      <c r="M315" s="101"/>
      <c r="N315" s="41" t="str">
        <f t="shared" si="13"/>
        <v>
</v>
      </c>
      <c r="O315" s="47"/>
      <c r="P315" s="43"/>
      <c r="Q315" s="43"/>
      <c r="R315" s="48"/>
      <c r="S315" s="102"/>
      <c r="T315" s="98"/>
      <c r="U315" s="103"/>
      <c r="V315" s="103"/>
      <c r="W315" s="104">
        <f t="shared" si="12"/>
      </c>
      <c r="X315" s="105"/>
      <c r="Y315" s="102"/>
      <c r="Z315" s="102"/>
      <c r="AA315" s="102"/>
      <c r="AB315" s="106"/>
      <c r="AC315" s="59"/>
      <c r="AD315" s="75">
        <f>IF(X315="","",VLOOKUP(X315,LISTAS!$A$15:$B$50,2,0))</f>
      </c>
      <c r="AE315" s="25">
        <f>IF(Y315="","",VLOOKUP(Y315,LISTAS!$A$15:$B$50,2,0))</f>
      </c>
      <c r="AF315" s="25">
        <f>IF(Z315="","",VLOOKUP(Z315,LISTAS!$A$15:$B$50,2,0))</f>
      </c>
      <c r="AG315" s="25">
        <f>IF(AA315="","",VLOOKUP(AA315,LISTAS!$A$15:$B$50,2,0))</f>
      </c>
      <c r="AH315" s="26">
        <f>IF(AB315="","",VLOOKUP(AB315,LISTAS!$A$15:$B$50,2,0))</f>
      </c>
    </row>
    <row r="316" spans="1:34" s="8" customFormat="1" ht="51">
      <c r="A316" s="94"/>
      <c r="B316" s="36">
        <f>+IF(ISBLANK(A316),"",VLOOKUP(A316,LISTAS!$D$15:$E$20,2,0))</f>
      </c>
      <c r="C316" s="95"/>
      <c r="D316" s="81"/>
      <c r="E316" s="96"/>
      <c r="F316" s="97"/>
      <c r="G316" s="98"/>
      <c r="H316" s="99"/>
      <c r="I316" s="97"/>
      <c r="J316" s="100" t="str">
        <f t="shared" si="14"/>
        <v>&gt;
&gt;
&gt;</v>
      </c>
      <c r="K316" s="101"/>
      <c r="L316" s="101"/>
      <c r="M316" s="101"/>
      <c r="N316" s="41" t="str">
        <f t="shared" si="13"/>
        <v>
</v>
      </c>
      <c r="O316" s="47"/>
      <c r="P316" s="43"/>
      <c r="Q316" s="43"/>
      <c r="R316" s="48"/>
      <c r="S316" s="102"/>
      <c r="T316" s="98"/>
      <c r="U316" s="103"/>
      <c r="V316" s="103"/>
      <c r="W316" s="104">
        <f t="shared" si="12"/>
      </c>
      <c r="X316" s="105"/>
      <c r="Y316" s="102"/>
      <c r="Z316" s="102"/>
      <c r="AA316" s="102"/>
      <c r="AB316" s="106"/>
      <c r="AC316" s="59"/>
      <c r="AD316" s="75">
        <f>IF(X316="","",VLOOKUP(X316,LISTAS!$A$15:$B$50,2,0))</f>
      </c>
      <c r="AE316" s="25">
        <f>IF(Y316="","",VLOOKUP(Y316,LISTAS!$A$15:$B$50,2,0))</f>
      </c>
      <c r="AF316" s="25">
        <f>IF(Z316="","",VLOOKUP(Z316,LISTAS!$A$15:$B$50,2,0))</f>
      </c>
      <c r="AG316" s="25">
        <f>IF(AA316="","",VLOOKUP(AA316,LISTAS!$A$15:$B$50,2,0))</f>
      </c>
      <c r="AH316" s="26">
        <f>IF(AB316="","",VLOOKUP(AB316,LISTAS!$A$15:$B$50,2,0))</f>
      </c>
    </row>
    <row r="317" spans="1:34" s="8" customFormat="1" ht="51">
      <c r="A317" s="94"/>
      <c r="B317" s="36">
        <f>+IF(ISBLANK(A317),"",VLOOKUP(A317,LISTAS!$D$15:$E$20,2,0))</f>
      </c>
      <c r="C317" s="95"/>
      <c r="D317" s="81"/>
      <c r="E317" s="96"/>
      <c r="F317" s="97"/>
      <c r="G317" s="98"/>
      <c r="H317" s="99"/>
      <c r="I317" s="97"/>
      <c r="J317" s="100" t="str">
        <f t="shared" si="14"/>
        <v>&gt;
&gt;
&gt;</v>
      </c>
      <c r="K317" s="101"/>
      <c r="L317" s="101"/>
      <c r="M317" s="101"/>
      <c r="N317" s="41" t="str">
        <f t="shared" si="13"/>
        <v>
</v>
      </c>
      <c r="O317" s="47"/>
      <c r="P317" s="43"/>
      <c r="Q317" s="43"/>
      <c r="R317" s="48"/>
      <c r="S317" s="102"/>
      <c r="T317" s="98"/>
      <c r="U317" s="103"/>
      <c r="V317" s="103"/>
      <c r="W317" s="104">
        <f t="shared" si="12"/>
      </c>
      <c r="X317" s="105"/>
      <c r="Y317" s="102"/>
      <c r="Z317" s="102"/>
      <c r="AA317" s="102"/>
      <c r="AB317" s="106"/>
      <c r="AC317" s="59"/>
      <c r="AD317" s="75">
        <f>IF(X317="","",VLOOKUP(X317,LISTAS!$A$15:$B$50,2,0))</f>
      </c>
      <c r="AE317" s="25">
        <f>IF(Y317="","",VLOOKUP(Y317,LISTAS!$A$15:$B$50,2,0))</f>
      </c>
      <c r="AF317" s="25">
        <f>IF(Z317="","",VLOOKUP(Z317,LISTAS!$A$15:$B$50,2,0))</f>
      </c>
      <c r="AG317" s="25">
        <f>IF(AA317="","",VLOOKUP(AA317,LISTAS!$A$15:$B$50,2,0))</f>
      </c>
      <c r="AH317" s="26">
        <f>IF(AB317="","",VLOOKUP(AB317,LISTAS!$A$15:$B$50,2,0))</f>
      </c>
    </row>
    <row r="318" spans="1:34" s="8" customFormat="1" ht="51">
      <c r="A318" s="94"/>
      <c r="B318" s="36">
        <f>+IF(ISBLANK(A318),"",VLOOKUP(A318,LISTAS!$D$15:$E$20,2,0))</f>
      </c>
      <c r="C318" s="95"/>
      <c r="D318" s="81"/>
      <c r="E318" s="96"/>
      <c r="F318" s="97"/>
      <c r="G318" s="98"/>
      <c r="H318" s="99"/>
      <c r="I318" s="97"/>
      <c r="J318" s="100" t="str">
        <f t="shared" si="14"/>
        <v>&gt;
&gt;
&gt;</v>
      </c>
      <c r="K318" s="101"/>
      <c r="L318" s="101"/>
      <c r="M318" s="101"/>
      <c r="N318" s="41" t="str">
        <f t="shared" si="13"/>
        <v>
</v>
      </c>
      <c r="O318" s="47"/>
      <c r="P318" s="43"/>
      <c r="Q318" s="43"/>
      <c r="R318" s="48"/>
      <c r="S318" s="102"/>
      <c r="T318" s="98"/>
      <c r="U318" s="103"/>
      <c r="V318" s="103"/>
      <c r="W318" s="104">
        <f t="shared" si="12"/>
      </c>
      <c r="X318" s="105"/>
      <c r="Y318" s="102"/>
      <c r="Z318" s="102"/>
      <c r="AA318" s="102"/>
      <c r="AB318" s="106"/>
      <c r="AC318" s="59"/>
      <c r="AD318" s="75">
        <f>IF(X318="","",VLOOKUP(X318,LISTAS!$A$15:$B$50,2,0))</f>
      </c>
      <c r="AE318" s="25">
        <f>IF(Y318="","",VLOOKUP(Y318,LISTAS!$A$15:$B$50,2,0))</f>
      </c>
      <c r="AF318" s="25">
        <f>IF(Z318="","",VLOOKUP(Z318,LISTAS!$A$15:$B$50,2,0))</f>
      </c>
      <c r="AG318" s="25">
        <f>IF(AA318="","",VLOOKUP(AA318,LISTAS!$A$15:$B$50,2,0))</f>
      </c>
      <c r="AH318" s="26">
        <f>IF(AB318="","",VLOOKUP(AB318,LISTAS!$A$15:$B$50,2,0))</f>
      </c>
    </row>
    <row r="319" spans="1:34" s="8" customFormat="1" ht="51">
      <c r="A319" s="94"/>
      <c r="B319" s="36">
        <f>+IF(ISBLANK(A319),"",VLOOKUP(A319,LISTAS!$D$15:$E$20,2,0))</f>
      </c>
      <c r="C319" s="95"/>
      <c r="D319" s="81"/>
      <c r="E319" s="96"/>
      <c r="F319" s="97"/>
      <c r="G319" s="98"/>
      <c r="H319" s="99"/>
      <c r="I319" s="97"/>
      <c r="J319" s="100" t="str">
        <f t="shared" si="14"/>
        <v>&gt;
&gt;
&gt;</v>
      </c>
      <c r="K319" s="101"/>
      <c r="L319" s="101"/>
      <c r="M319" s="101"/>
      <c r="N319" s="41" t="str">
        <f t="shared" si="13"/>
        <v>
</v>
      </c>
      <c r="O319" s="47"/>
      <c r="P319" s="43"/>
      <c r="Q319" s="43"/>
      <c r="R319" s="48"/>
      <c r="S319" s="102"/>
      <c r="T319" s="98"/>
      <c r="U319" s="103"/>
      <c r="V319" s="103"/>
      <c r="W319" s="104">
        <f t="shared" si="12"/>
      </c>
      <c r="X319" s="105"/>
      <c r="Y319" s="102"/>
      <c r="Z319" s="102"/>
      <c r="AA319" s="102"/>
      <c r="AB319" s="106"/>
      <c r="AC319" s="59"/>
      <c r="AD319" s="75">
        <f>IF(X319="","",VLOOKUP(X319,LISTAS!$A$15:$B$50,2,0))</f>
      </c>
      <c r="AE319" s="25">
        <f>IF(Y319="","",VLOOKUP(Y319,LISTAS!$A$15:$B$50,2,0))</f>
      </c>
      <c r="AF319" s="25">
        <f>IF(Z319="","",VLOOKUP(Z319,LISTAS!$A$15:$B$50,2,0))</f>
      </c>
      <c r="AG319" s="25">
        <f>IF(AA319="","",VLOOKUP(AA319,LISTAS!$A$15:$B$50,2,0))</f>
      </c>
      <c r="AH319" s="26">
        <f>IF(AB319="","",VLOOKUP(AB319,LISTAS!$A$15:$B$50,2,0))</f>
      </c>
    </row>
    <row r="320" spans="1:34" s="8" customFormat="1" ht="51">
      <c r="A320" s="94"/>
      <c r="B320" s="36">
        <f>+IF(ISBLANK(A320),"",VLOOKUP(A320,LISTAS!$D$15:$E$20,2,0))</f>
      </c>
      <c r="C320" s="95"/>
      <c r="D320" s="81"/>
      <c r="E320" s="96"/>
      <c r="F320" s="97"/>
      <c r="G320" s="98"/>
      <c r="H320" s="99"/>
      <c r="I320" s="97"/>
      <c r="J320" s="100" t="str">
        <f t="shared" si="14"/>
        <v>&gt;
&gt;
&gt;</v>
      </c>
      <c r="K320" s="101"/>
      <c r="L320" s="101"/>
      <c r="M320" s="101"/>
      <c r="N320" s="41" t="str">
        <f t="shared" si="13"/>
        <v>
</v>
      </c>
      <c r="O320" s="47"/>
      <c r="P320" s="43"/>
      <c r="Q320" s="43"/>
      <c r="R320" s="48"/>
      <c r="S320" s="102"/>
      <c r="T320" s="98"/>
      <c r="U320" s="103"/>
      <c r="V320" s="103"/>
      <c r="W320" s="104">
        <f t="shared" si="12"/>
      </c>
      <c r="X320" s="105"/>
      <c r="Y320" s="102"/>
      <c r="Z320" s="102"/>
      <c r="AA320" s="102"/>
      <c r="AB320" s="106"/>
      <c r="AC320" s="59"/>
      <c r="AD320" s="75">
        <f>IF(X320="","",VLOOKUP(X320,LISTAS!$A$15:$B$50,2,0))</f>
      </c>
      <c r="AE320" s="25">
        <f>IF(Y320="","",VLOOKUP(Y320,LISTAS!$A$15:$B$50,2,0))</f>
      </c>
      <c r="AF320" s="25">
        <f>IF(Z320="","",VLOOKUP(Z320,LISTAS!$A$15:$B$50,2,0))</f>
      </c>
      <c r="AG320" s="25">
        <f>IF(AA320="","",VLOOKUP(AA320,LISTAS!$A$15:$B$50,2,0))</f>
      </c>
      <c r="AH320" s="26">
        <f>IF(AB320="","",VLOOKUP(AB320,LISTAS!$A$15:$B$50,2,0))</f>
      </c>
    </row>
    <row r="321" spans="1:34" s="8" customFormat="1" ht="51">
      <c r="A321" s="94"/>
      <c r="B321" s="36">
        <f>+IF(ISBLANK(A321),"",VLOOKUP(A321,LISTAS!$D$15:$E$20,2,0))</f>
      </c>
      <c r="C321" s="95"/>
      <c r="D321" s="81"/>
      <c r="E321" s="96"/>
      <c r="F321" s="97"/>
      <c r="G321" s="98"/>
      <c r="H321" s="99"/>
      <c r="I321" s="97"/>
      <c r="J321" s="100" t="str">
        <f t="shared" si="14"/>
        <v>&gt;
&gt;
&gt;</v>
      </c>
      <c r="K321" s="101"/>
      <c r="L321" s="101"/>
      <c r="M321" s="101"/>
      <c r="N321" s="41" t="str">
        <f t="shared" si="13"/>
        <v>
</v>
      </c>
      <c r="O321" s="47"/>
      <c r="P321" s="43"/>
      <c r="Q321" s="43"/>
      <c r="R321" s="48"/>
      <c r="S321" s="102"/>
      <c r="T321" s="98"/>
      <c r="U321" s="103"/>
      <c r="V321" s="103"/>
      <c r="W321" s="104">
        <f t="shared" si="12"/>
      </c>
      <c r="X321" s="105"/>
      <c r="Y321" s="102"/>
      <c r="Z321" s="102"/>
      <c r="AA321" s="102"/>
      <c r="AB321" s="106"/>
      <c r="AC321" s="59"/>
      <c r="AD321" s="75">
        <f>IF(X321="","",VLOOKUP(X321,LISTAS!$A$15:$B$50,2,0))</f>
      </c>
      <c r="AE321" s="25">
        <f>IF(Y321="","",VLOOKUP(Y321,LISTAS!$A$15:$B$50,2,0))</f>
      </c>
      <c r="AF321" s="25">
        <f>IF(Z321="","",VLOOKUP(Z321,LISTAS!$A$15:$B$50,2,0))</f>
      </c>
      <c r="AG321" s="25">
        <f>IF(AA321="","",VLOOKUP(AA321,LISTAS!$A$15:$B$50,2,0))</f>
      </c>
      <c r="AH321" s="26">
        <f>IF(AB321="","",VLOOKUP(AB321,LISTAS!$A$15:$B$50,2,0))</f>
      </c>
    </row>
    <row r="322" spans="1:34" s="8" customFormat="1" ht="51">
      <c r="A322" s="94"/>
      <c r="B322" s="36">
        <f>+IF(ISBLANK(A322),"",VLOOKUP(A322,LISTAS!$D$15:$E$20,2,0))</f>
      </c>
      <c r="C322" s="95"/>
      <c r="D322" s="81"/>
      <c r="E322" s="96"/>
      <c r="F322" s="97"/>
      <c r="G322" s="98"/>
      <c r="H322" s="99"/>
      <c r="I322" s="97"/>
      <c r="J322" s="100" t="str">
        <f t="shared" si="14"/>
        <v>&gt;
&gt;
&gt;</v>
      </c>
      <c r="K322" s="101"/>
      <c r="L322" s="101"/>
      <c r="M322" s="101"/>
      <c r="N322" s="41" t="str">
        <f t="shared" si="13"/>
        <v>
</v>
      </c>
      <c r="O322" s="47"/>
      <c r="P322" s="43"/>
      <c r="Q322" s="43"/>
      <c r="R322" s="48"/>
      <c r="S322" s="102"/>
      <c r="T322" s="98"/>
      <c r="U322" s="103"/>
      <c r="V322" s="103"/>
      <c r="W322" s="104">
        <f t="shared" si="12"/>
      </c>
      <c r="X322" s="105"/>
      <c r="Y322" s="102"/>
      <c r="Z322" s="102"/>
      <c r="AA322" s="102"/>
      <c r="AB322" s="106"/>
      <c r="AC322" s="59"/>
      <c r="AD322" s="75">
        <f>IF(X322="","",VLOOKUP(X322,LISTAS!$A$15:$B$50,2,0))</f>
      </c>
      <c r="AE322" s="25">
        <f>IF(Y322="","",VLOOKUP(Y322,LISTAS!$A$15:$B$50,2,0))</f>
      </c>
      <c r="AF322" s="25">
        <f>IF(Z322="","",VLOOKUP(Z322,LISTAS!$A$15:$B$50,2,0))</f>
      </c>
      <c r="AG322" s="25">
        <f>IF(AA322="","",VLOOKUP(AA322,LISTAS!$A$15:$B$50,2,0))</f>
      </c>
      <c r="AH322" s="26">
        <f>IF(AB322="","",VLOOKUP(AB322,LISTAS!$A$15:$B$50,2,0))</f>
      </c>
    </row>
    <row r="323" spans="1:34" s="8" customFormat="1" ht="51">
      <c r="A323" s="94"/>
      <c r="B323" s="36">
        <f>+IF(ISBLANK(A323),"",VLOOKUP(A323,LISTAS!$D$15:$E$20,2,0))</f>
      </c>
      <c r="C323" s="95"/>
      <c r="D323" s="81"/>
      <c r="E323" s="96"/>
      <c r="F323" s="97"/>
      <c r="G323" s="98"/>
      <c r="H323" s="99"/>
      <c r="I323" s="97"/>
      <c r="J323" s="100" t="str">
        <f t="shared" si="14"/>
        <v>&gt;
&gt;
&gt;</v>
      </c>
      <c r="K323" s="101"/>
      <c r="L323" s="101"/>
      <c r="M323" s="101"/>
      <c r="N323" s="41" t="str">
        <f t="shared" si="13"/>
        <v>
</v>
      </c>
      <c r="O323" s="47"/>
      <c r="P323" s="43"/>
      <c r="Q323" s="43"/>
      <c r="R323" s="48"/>
      <c r="S323" s="102"/>
      <c r="T323" s="98"/>
      <c r="U323" s="103"/>
      <c r="V323" s="103"/>
      <c r="W323" s="104">
        <f t="shared" si="12"/>
      </c>
      <c r="X323" s="105"/>
      <c r="Y323" s="102"/>
      <c r="Z323" s="102"/>
      <c r="AA323" s="102"/>
      <c r="AB323" s="106"/>
      <c r="AC323" s="59"/>
      <c r="AD323" s="75">
        <f>IF(X323="","",VLOOKUP(X323,LISTAS!$A$15:$B$50,2,0))</f>
      </c>
      <c r="AE323" s="25">
        <f>IF(Y323="","",VLOOKUP(Y323,LISTAS!$A$15:$B$50,2,0))</f>
      </c>
      <c r="AF323" s="25">
        <f>IF(Z323="","",VLOOKUP(Z323,LISTAS!$A$15:$B$50,2,0))</f>
      </c>
      <c r="AG323" s="25">
        <f>IF(AA323="","",VLOOKUP(AA323,LISTAS!$A$15:$B$50,2,0))</f>
      </c>
      <c r="AH323" s="26">
        <f>IF(AB323="","",VLOOKUP(AB323,LISTAS!$A$15:$B$50,2,0))</f>
      </c>
    </row>
    <row r="324" spans="1:34" s="8" customFormat="1" ht="51">
      <c r="A324" s="94"/>
      <c r="B324" s="36">
        <f>+IF(ISBLANK(A324),"",VLOOKUP(A324,LISTAS!$D$15:$E$20,2,0))</f>
      </c>
      <c r="C324" s="95"/>
      <c r="D324" s="81"/>
      <c r="E324" s="96"/>
      <c r="F324" s="97"/>
      <c r="G324" s="98"/>
      <c r="H324" s="99"/>
      <c r="I324" s="97"/>
      <c r="J324" s="100" t="str">
        <f t="shared" si="14"/>
        <v>&gt;
&gt;
&gt;</v>
      </c>
      <c r="K324" s="101"/>
      <c r="L324" s="101"/>
      <c r="M324" s="101"/>
      <c r="N324" s="41" t="str">
        <f t="shared" si="13"/>
        <v>
</v>
      </c>
      <c r="O324" s="47"/>
      <c r="P324" s="43"/>
      <c r="Q324" s="43"/>
      <c r="R324" s="48"/>
      <c r="S324" s="102"/>
      <c r="T324" s="98"/>
      <c r="U324" s="103"/>
      <c r="V324" s="103"/>
      <c r="W324" s="104">
        <f t="shared" si="12"/>
      </c>
      <c r="X324" s="105"/>
      <c r="Y324" s="102"/>
      <c r="Z324" s="102"/>
      <c r="AA324" s="102"/>
      <c r="AB324" s="106"/>
      <c r="AC324" s="59"/>
      <c r="AD324" s="75">
        <f>IF(X324="","",VLOOKUP(X324,LISTAS!$A$15:$B$50,2,0))</f>
      </c>
      <c r="AE324" s="25">
        <f>IF(Y324="","",VLOOKUP(Y324,LISTAS!$A$15:$B$50,2,0))</f>
      </c>
      <c r="AF324" s="25">
        <f>IF(Z324="","",VLOOKUP(Z324,LISTAS!$A$15:$B$50,2,0))</f>
      </c>
      <c r="AG324" s="25">
        <f>IF(AA324="","",VLOOKUP(AA324,LISTAS!$A$15:$B$50,2,0))</f>
      </c>
      <c r="AH324" s="26">
        <f>IF(AB324="","",VLOOKUP(AB324,LISTAS!$A$15:$B$50,2,0))</f>
      </c>
    </row>
    <row r="325" spans="1:34" s="8" customFormat="1" ht="51">
      <c r="A325" s="94"/>
      <c r="B325" s="36">
        <f>+IF(ISBLANK(A325),"",VLOOKUP(A325,LISTAS!$D$15:$E$20,2,0))</f>
      </c>
      <c r="C325" s="95"/>
      <c r="D325" s="81"/>
      <c r="E325" s="96"/>
      <c r="F325" s="97"/>
      <c r="G325" s="98"/>
      <c r="H325" s="99"/>
      <c r="I325" s="97"/>
      <c r="J325" s="100" t="str">
        <f t="shared" si="14"/>
        <v>&gt;
&gt;
&gt;</v>
      </c>
      <c r="K325" s="101"/>
      <c r="L325" s="101"/>
      <c r="M325" s="101"/>
      <c r="N325" s="41" t="str">
        <f t="shared" si="13"/>
        <v>
</v>
      </c>
      <c r="O325" s="47"/>
      <c r="P325" s="43"/>
      <c r="Q325" s="43"/>
      <c r="R325" s="48"/>
      <c r="S325" s="102"/>
      <c r="T325" s="98"/>
      <c r="U325" s="103"/>
      <c r="V325" s="103"/>
      <c r="W325" s="104">
        <f t="shared" si="12"/>
      </c>
      <c r="X325" s="105"/>
      <c r="Y325" s="102"/>
      <c r="Z325" s="102"/>
      <c r="AA325" s="102"/>
      <c r="AB325" s="106"/>
      <c r="AC325" s="59"/>
      <c r="AD325" s="75">
        <f>IF(X325="","",VLOOKUP(X325,LISTAS!$A$15:$B$50,2,0))</f>
      </c>
      <c r="AE325" s="25">
        <f>IF(Y325="","",VLOOKUP(Y325,LISTAS!$A$15:$B$50,2,0))</f>
      </c>
      <c r="AF325" s="25">
        <f>IF(Z325="","",VLOOKUP(Z325,LISTAS!$A$15:$B$50,2,0))</f>
      </c>
      <c r="AG325" s="25">
        <f>IF(AA325="","",VLOOKUP(AA325,LISTAS!$A$15:$B$50,2,0))</f>
      </c>
      <c r="AH325" s="26">
        <f>IF(AB325="","",VLOOKUP(AB325,LISTAS!$A$15:$B$50,2,0))</f>
      </c>
    </row>
    <row r="326" spans="1:34" s="8" customFormat="1" ht="51">
      <c r="A326" s="94"/>
      <c r="B326" s="36">
        <f>+IF(ISBLANK(A326),"",VLOOKUP(A326,LISTAS!$D$15:$E$20,2,0))</f>
      </c>
      <c r="C326" s="95"/>
      <c r="D326" s="81"/>
      <c r="E326" s="96"/>
      <c r="F326" s="97"/>
      <c r="G326" s="98"/>
      <c r="H326" s="99"/>
      <c r="I326" s="97"/>
      <c r="J326" s="100" t="str">
        <f t="shared" si="14"/>
        <v>&gt;
&gt;
&gt;</v>
      </c>
      <c r="K326" s="101"/>
      <c r="L326" s="101"/>
      <c r="M326" s="101"/>
      <c r="N326" s="41" t="str">
        <f t="shared" si="13"/>
        <v>
</v>
      </c>
      <c r="O326" s="47"/>
      <c r="P326" s="43"/>
      <c r="Q326" s="43"/>
      <c r="R326" s="48"/>
      <c r="S326" s="102"/>
      <c r="T326" s="98"/>
      <c r="U326" s="103"/>
      <c r="V326" s="103"/>
      <c r="W326" s="104">
        <f t="shared" si="12"/>
      </c>
      <c r="X326" s="105"/>
      <c r="Y326" s="102"/>
      <c r="Z326" s="102"/>
      <c r="AA326" s="102"/>
      <c r="AB326" s="106"/>
      <c r="AC326" s="59"/>
      <c r="AD326" s="75">
        <f>IF(X326="","",VLOOKUP(X326,LISTAS!$A$15:$B$50,2,0))</f>
      </c>
      <c r="AE326" s="25">
        <f>IF(Y326="","",VLOOKUP(Y326,LISTAS!$A$15:$B$50,2,0))</f>
      </c>
      <c r="AF326" s="25">
        <f>IF(Z326="","",VLOOKUP(Z326,LISTAS!$A$15:$B$50,2,0))</f>
      </c>
      <c r="AG326" s="25">
        <f>IF(AA326="","",VLOOKUP(AA326,LISTAS!$A$15:$B$50,2,0))</f>
      </c>
      <c r="AH326" s="26">
        <f>IF(AB326="","",VLOOKUP(AB326,LISTAS!$A$15:$B$50,2,0))</f>
      </c>
    </row>
    <row r="327" spans="1:34" s="8" customFormat="1" ht="51">
      <c r="A327" s="94"/>
      <c r="B327" s="36">
        <f>+IF(ISBLANK(A327),"",VLOOKUP(A327,LISTAS!$D$15:$E$20,2,0))</f>
      </c>
      <c r="C327" s="95"/>
      <c r="D327" s="81"/>
      <c r="E327" s="96"/>
      <c r="F327" s="97"/>
      <c r="G327" s="98"/>
      <c r="H327" s="99"/>
      <c r="I327" s="97"/>
      <c r="J327" s="100" t="str">
        <f t="shared" si="14"/>
        <v>&gt;
&gt;
&gt;</v>
      </c>
      <c r="K327" s="101"/>
      <c r="L327" s="101"/>
      <c r="M327" s="101"/>
      <c r="N327" s="41" t="str">
        <f t="shared" si="13"/>
        <v>
</v>
      </c>
      <c r="O327" s="47"/>
      <c r="P327" s="43"/>
      <c r="Q327" s="43"/>
      <c r="R327" s="48"/>
      <c r="S327" s="102"/>
      <c r="T327" s="98"/>
      <c r="U327" s="103"/>
      <c r="V327" s="103"/>
      <c r="W327" s="104">
        <f t="shared" si="12"/>
      </c>
      <c r="X327" s="105"/>
      <c r="Y327" s="102"/>
      <c r="Z327" s="102"/>
      <c r="AA327" s="102"/>
      <c r="AB327" s="106"/>
      <c r="AC327" s="59"/>
      <c r="AD327" s="75">
        <f>IF(X327="","",VLOOKUP(X327,LISTAS!$A$15:$B$50,2,0))</f>
      </c>
      <c r="AE327" s="25">
        <f>IF(Y327="","",VLOOKUP(Y327,LISTAS!$A$15:$B$50,2,0))</f>
      </c>
      <c r="AF327" s="25">
        <f>IF(Z327="","",VLOOKUP(Z327,LISTAS!$A$15:$B$50,2,0))</f>
      </c>
      <c r="AG327" s="25">
        <f>IF(AA327="","",VLOOKUP(AA327,LISTAS!$A$15:$B$50,2,0))</f>
      </c>
      <c r="AH327" s="26">
        <f>IF(AB327="","",VLOOKUP(AB327,LISTAS!$A$15:$B$50,2,0))</f>
      </c>
    </row>
    <row r="328" spans="1:34" s="8" customFormat="1" ht="51">
      <c r="A328" s="94"/>
      <c r="B328" s="36">
        <f>+IF(ISBLANK(A328),"",VLOOKUP(A328,LISTAS!$D$15:$E$20,2,0))</f>
      </c>
      <c r="C328" s="95"/>
      <c r="D328" s="81"/>
      <c r="E328" s="96"/>
      <c r="F328" s="97"/>
      <c r="G328" s="98"/>
      <c r="H328" s="99"/>
      <c r="I328" s="97"/>
      <c r="J328" s="100" t="str">
        <f t="shared" si="14"/>
        <v>&gt;
&gt;
&gt;</v>
      </c>
      <c r="K328" s="101"/>
      <c r="L328" s="101"/>
      <c r="M328" s="101"/>
      <c r="N328" s="41" t="str">
        <f t="shared" si="13"/>
        <v>
</v>
      </c>
      <c r="O328" s="47"/>
      <c r="P328" s="43"/>
      <c r="Q328" s="43"/>
      <c r="R328" s="48"/>
      <c r="S328" s="102"/>
      <c r="T328" s="98"/>
      <c r="U328" s="103"/>
      <c r="V328" s="103"/>
      <c r="W328" s="104">
        <f t="shared" si="12"/>
      </c>
      <c r="X328" s="105"/>
      <c r="Y328" s="102"/>
      <c r="Z328" s="102"/>
      <c r="AA328" s="102"/>
      <c r="AB328" s="106"/>
      <c r="AC328" s="59"/>
      <c r="AD328" s="75">
        <f>IF(X328="","",VLOOKUP(X328,LISTAS!$A$15:$B$50,2,0))</f>
      </c>
      <c r="AE328" s="25">
        <f>IF(Y328="","",VLOOKUP(Y328,LISTAS!$A$15:$B$50,2,0))</f>
      </c>
      <c r="AF328" s="25">
        <f>IF(Z328="","",VLOOKUP(Z328,LISTAS!$A$15:$B$50,2,0))</f>
      </c>
      <c r="AG328" s="25">
        <f>IF(AA328="","",VLOOKUP(AA328,LISTAS!$A$15:$B$50,2,0))</f>
      </c>
      <c r="AH328" s="26">
        <f>IF(AB328="","",VLOOKUP(AB328,LISTAS!$A$15:$B$50,2,0))</f>
      </c>
    </row>
    <row r="329" spans="1:34" s="8" customFormat="1" ht="51">
      <c r="A329" s="94"/>
      <c r="B329" s="36">
        <f>+IF(ISBLANK(A329),"",VLOOKUP(A329,LISTAS!$D$15:$E$20,2,0))</f>
      </c>
      <c r="C329" s="95"/>
      <c r="D329" s="81"/>
      <c r="E329" s="96"/>
      <c r="F329" s="97"/>
      <c r="G329" s="98"/>
      <c r="H329" s="99"/>
      <c r="I329" s="97"/>
      <c r="J329" s="100" t="str">
        <f t="shared" si="14"/>
        <v>&gt;
&gt;
&gt;</v>
      </c>
      <c r="K329" s="101"/>
      <c r="L329" s="101"/>
      <c r="M329" s="101"/>
      <c r="N329" s="41" t="str">
        <f t="shared" si="13"/>
        <v>
</v>
      </c>
      <c r="O329" s="47"/>
      <c r="P329" s="43"/>
      <c r="Q329" s="43"/>
      <c r="R329" s="48"/>
      <c r="S329" s="102"/>
      <c r="T329" s="98"/>
      <c r="U329" s="103"/>
      <c r="V329" s="103"/>
      <c r="W329" s="104">
        <f t="shared" si="12"/>
      </c>
      <c r="X329" s="105"/>
      <c r="Y329" s="102"/>
      <c r="Z329" s="102"/>
      <c r="AA329" s="102"/>
      <c r="AB329" s="106"/>
      <c r="AC329" s="59"/>
      <c r="AD329" s="75">
        <f>IF(X329="","",VLOOKUP(X329,LISTAS!$A$15:$B$50,2,0))</f>
      </c>
      <c r="AE329" s="25">
        <f>IF(Y329="","",VLOOKUP(Y329,LISTAS!$A$15:$B$50,2,0))</f>
      </c>
      <c r="AF329" s="25">
        <f>IF(Z329="","",VLOOKUP(Z329,LISTAS!$A$15:$B$50,2,0))</f>
      </c>
      <c r="AG329" s="25">
        <f>IF(AA329="","",VLOOKUP(AA329,LISTAS!$A$15:$B$50,2,0))</f>
      </c>
      <c r="AH329" s="26">
        <f>IF(AB329="","",VLOOKUP(AB329,LISTAS!$A$15:$B$50,2,0))</f>
      </c>
    </row>
    <row r="330" spans="1:34" s="8" customFormat="1" ht="51">
      <c r="A330" s="94"/>
      <c r="B330" s="36">
        <f>+IF(ISBLANK(A330),"",VLOOKUP(A330,LISTAS!$D$15:$E$20,2,0))</f>
      </c>
      <c r="C330" s="95"/>
      <c r="D330" s="81"/>
      <c r="E330" s="96"/>
      <c r="F330" s="97"/>
      <c r="G330" s="98"/>
      <c r="H330" s="99"/>
      <c r="I330" s="97"/>
      <c r="J330" s="100" t="str">
        <f t="shared" si="14"/>
        <v>&gt;
&gt;
&gt;</v>
      </c>
      <c r="K330" s="101"/>
      <c r="L330" s="101"/>
      <c r="M330" s="101"/>
      <c r="N330" s="41" t="str">
        <f t="shared" si="13"/>
        <v>
</v>
      </c>
      <c r="O330" s="47"/>
      <c r="P330" s="43"/>
      <c r="Q330" s="43"/>
      <c r="R330" s="48"/>
      <c r="S330" s="102"/>
      <c r="T330" s="98"/>
      <c r="U330" s="103"/>
      <c r="V330" s="103"/>
      <c r="W330" s="104">
        <f t="shared" si="12"/>
      </c>
      <c r="X330" s="105"/>
      <c r="Y330" s="102"/>
      <c r="Z330" s="102"/>
      <c r="AA330" s="102"/>
      <c r="AB330" s="106"/>
      <c r="AC330" s="59"/>
      <c r="AD330" s="75">
        <f>IF(X330="","",VLOOKUP(X330,LISTAS!$A$15:$B$50,2,0))</f>
      </c>
      <c r="AE330" s="25">
        <f>IF(Y330="","",VLOOKUP(Y330,LISTAS!$A$15:$B$50,2,0))</f>
      </c>
      <c r="AF330" s="25">
        <f>IF(Z330="","",VLOOKUP(Z330,LISTAS!$A$15:$B$50,2,0))</f>
      </c>
      <c r="AG330" s="25">
        <f>IF(AA330="","",VLOOKUP(AA330,LISTAS!$A$15:$B$50,2,0))</f>
      </c>
      <c r="AH330" s="26">
        <f>IF(AB330="","",VLOOKUP(AB330,LISTAS!$A$15:$B$50,2,0))</f>
      </c>
    </row>
    <row r="331" spans="1:34" s="8" customFormat="1" ht="51">
      <c r="A331" s="94"/>
      <c r="B331" s="36">
        <f>+IF(ISBLANK(A331),"",VLOOKUP(A331,LISTAS!$D$15:$E$20,2,0))</f>
      </c>
      <c r="C331" s="95"/>
      <c r="D331" s="81"/>
      <c r="E331" s="96"/>
      <c r="F331" s="97"/>
      <c r="G331" s="98"/>
      <c r="H331" s="99"/>
      <c r="I331" s="97"/>
      <c r="J331" s="100" t="str">
        <f t="shared" si="14"/>
        <v>&gt;
&gt;
&gt;</v>
      </c>
      <c r="K331" s="101"/>
      <c r="L331" s="101"/>
      <c r="M331" s="101"/>
      <c r="N331" s="41" t="str">
        <f t="shared" si="13"/>
        <v>
</v>
      </c>
      <c r="O331" s="47"/>
      <c r="P331" s="43"/>
      <c r="Q331" s="43"/>
      <c r="R331" s="48"/>
      <c r="S331" s="102"/>
      <c r="T331" s="98"/>
      <c r="U331" s="103"/>
      <c r="V331" s="103"/>
      <c r="W331" s="104">
        <f aca="true" t="shared" si="15" ref="W331:W394">IF(AND(ISBLANK(S331),ISBLANK(D331)),"",IF(ISBLANK(S331),"LA RELACIÓN DE ACTIVIDADES DEBE SER A PARTIR DE LA SIGUIENTE FILA",CONCATENATE(AD331,"-",AE331,"-",AF331,"-",AG331,"-",AH331)))</f>
      </c>
      <c r="X331" s="105"/>
      <c r="Y331" s="102"/>
      <c r="Z331" s="102"/>
      <c r="AA331" s="102"/>
      <c r="AB331" s="106"/>
      <c r="AC331" s="59"/>
      <c r="AD331" s="75">
        <f>IF(X331="","",VLOOKUP(X331,LISTAS!$A$15:$B$50,2,0))</f>
      </c>
      <c r="AE331" s="25">
        <f>IF(Y331="","",VLOOKUP(Y331,LISTAS!$A$15:$B$50,2,0))</f>
      </c>
      <c r="AF331" s="25">
        <f>IF(Z331="","",VLOOKUP(Z331,LISTAS!$A$15:$B$50,2,0))</f>
      </c>
      <c r="AG331" s="25">
        <f>IF(AA331="","",VLOOKUP(AA331,LISTAS!$A$15:$B$50,2,0))</f>
      </c>
      <c r="AH331" s="26">
        <f>IF(AB331="","",VLOOKUP(AB331,LISTAS!$A$15:$B$50,2,0))</f>
      </c>
    </row>
    <row r="332" spans="1:34" s="8" customFormat="1" ht="51">
      <c r="A332" s="94"/>
      <c r="B332" s="36">
        <f>+IF(ISBLANK(A332),"",VLOOKUP(A332,LISTAS!$D$15:$E$20,2,0))</f>
      </c>
      <c r="C332" s="95"/>
      <c r="D332" s="81"/>
      <c r="E332" s="96"/>
      <c r="F332" s="97"/>
      <c r="G332" s="98"/>
      <c r="H332" s="99"/>
      <c r="I332" s="97"/>
      <c r="J332" s="100" t="str">
        <f t="shared" si="14"/>
        <v>&gt;
&gt;
&gt;</v>
      </c>
      <c r="K332" s="101"/>
      <c r="L332" s="101"/>
      <c r="M332" s="101"/>
      <c r="N332" s="41" t="str">
        <f aca="true" t="shared" si="16" ref="N332:N395">+CONCATENATE(O332,CHAR(10),P332,CHAR(10),Q332,CHAR(10),R332)</f>
        <v>
</v>
      </c>
      <c r="O332" s="47"/>
      <c r="P332" s="43"/>
      <c r="Q332" s="43"/>
      <c r="R332" s="48"/>
      <c r="S332" s="102"/>
      <c r="T332" s="98"/>
      <c r="U332" s="103"/>
      <c r="V332" s="103"/>
      <c r="W332" s="104">
        <f t="shared" si="15"/>
      </c>
      <c r="X332" s="105"/>
      <c r="Y332" s="102"/>
      <c r="Z332" s="102"/>
      <c r="AA332" s="102"/>
      <c r="AB332" s="106"/>
      <c r="AC332" s="59"/>
      <c r="AD332" s="75">
        <f>IF(X332="","",VLOOKUP(X332,LISTAS!$A$15:$B$50,2,0))</f>
      </c>
      <c r="AE332" s="25">
        <f>IF(Y332="","",VLOOKUP(Y332,LISTAS!$A$15:$B$50,2,0))</f>
      </c>
      <c r="AF332" s="25">
        <f>IF(Z332="","",VLOOKUP(Z332,LISTAS!$A$15:$B$50,2,0))</f>
      </c>
      <c r="AG332" s="25">
        <f>IF(AA332="","",VLOOKUP(AA332,LISTAS!$A$15:$B$50,2,0))</f>
      </c>
      <c r="AH332" s="26">
        <f>IF(AB332="","",VLOOKUP(AB332,LISTAS!$A$15:$B$50,2,0))</f>
      </c>
    </row>
    <row r="333" spans="1:34" s="8" customFormat="1" ht="51">
      <c r="A333" s="94"/>
      <c r="B333" s="36">
        <f>+IF(ISBLANK(A333),"",VLOOKUP(A333,LISTAS!$D$15:$E$20,2,0))</f>
      </c>
      <c r="C333" s="95"/>
      <c r="D333" s="81"/>
      <c r="E333" s="96"/>
      <c r="F333" s="97"/>
      <c r="G333" s="98"/>
      <c r="H333" s="99"/>
      <c r="I333" s="97"/>
      <c r="J333" s="100" t="str">
        <f aca="true" t="shared" si="17" ref="J333:J396">+CONCATENATE(CHAR(62),K333,CHAR(10),CHAR(62),L333,CHAR(10),CHAR(62),M333)</f>
        <v>&gt;
&gt;
&gt;</v>
      </c>
      <c r="K333" s="101"/>
      <c r="L333" s="101"/>
      <c r="M333" s="101"/>
      <c r="N333" s="41" t="str">
        <f t="shared" si="16"/>
        <v>
</v>
      </c>
      <c r="O333" s="47"/>
      <c r="P333" s="43"/>
      <c r="Q333" s="43"/>
      <c r="R333" s="48"/>
      <c r="S333" s="102"/>
      <c r="T333" s="98"/>
      <c r="U333" s="103"/>
      <c r="V333" s="103"/>
      <c r="W333" s="104">
        <f t="shared" si="15"/>
      </c>
      <c r="X333" s="105"/>
      <c r="Y333" s="102"/>
      <c r="Z333" s="102"/>
      <c r="AA333" s="102"/>
      <c r="AB333" s="106"/>
      <c r="AC333" s="59"/>
      <c r="AD333" s="75">
        <f>IF(X333="","",VLOOKUP(X333,LISTAS!$A$15:$B$50,2,0))</f>
      </c>
      <c r="AE333" s="25">
        <f>IF(Y333="","",VLOOKUP(Y333,LISTAS!$A$15:$B$50,2,0))</f>
      </c>
      <c r="AF333" s="25">
        <f>IF(Z333="","",VLOOKUP(Z333,LISTAS!$A$15:$B$50,2,0))</f>
      </c>
      <c r="AG333" s="25">
        <f>IF(AA333="","",VLOOKUP(AA333,LISTAS!$A$15:$B$50,2,0))</f>
      </c>
      <c r="AH333" s="26">
        <f>IF(AB333="","",VLOOKUP(AB333,LISTAS!$A$15:$B$50,2,0))</f>
      </c>
    </row>
    <row r="334" spans="1:34" s="8" customFormat="1" ht="51">
      <c r="A334" s="94"/>
      <c r="B334" s="36">
        <f>+IF(ISBLANK(A334),"",VLOOKUP(A334,LISTAS!$D$15:$E$20,2,0))</f>
      </c>
      <c r="C334" s="95"/>
      <c r="D334" s="81"/>
      <c r="E334" s="96"/>
      <c r="F334" s="97"/>
      <c r="G334" s="98"/>
      <c r="H334" s="99"/>
      <c r="I334" s="97"/>
      <c r="J334" s="100" t="str">
        <f t="shared" si="17"/>
        <v>&gt;
&gt;
&gt;</v>
      </c>
      <c r="K334" s="101"/>
      <c r="L334" s="101"/>
      <c r="M334" s="101"/>
      <c r="N334" s="41" t="str">
        <f t="shared" si="16"/>
        <v>
</v>
      </c>
      <c r="O334" s="47"/>
      <c r="P334" s="43"/>
      <c r="Q334" s="43"/>
      <c r="R334" s="48"/>
      <c r="S334" s="102"/>
      <c r="T334" s="98"/>
      <c r="U334" s="103"/>
      <c r="V334" s="103"/>
      <c r="W334" s="104">
        <f t="shared" si="15"/>
      </c>
      <c r="X334" s="105"/>
      <c r="Y334" s="102"/>
      <c r="Z334" s="102"/>
      <c r="AA334" s="102"/>
      <c r="AB334" s="106"/>
      <c r="AC334" s="59"/>
      <c r="AD334" s="75">
        <f>IF(X334="","",VLOOKUP(X334,LISTAS!$A$15:$B$50,2,0))</f>
      </c>
      <c r="AE334" s="25">
        <f>IF(Y334="","",VLOOKUP(Y334,LISTAS!$A$15:$B$50,2,0))</f>
      </c>
      <c r="AF334" s="25">
        <f>IF(Z334="","",VLOOKUP(Z334,LISTAS!$A$15:$B$50,2,0))</f>
      </c>
      <c r="AG334" s="25">
        <f>IF(AA334="","",VLOOKUP(AA334,LISTAS!$A$15:$B$50,2,0))</f>
      </c>
      <c r="AH334" s="26">
        <f>IF(AB334="","",VLOOKUP(AB334,LISTAS!$A$15:$B$50,2,0))</f>
      </c>
    </row>
    <row r="335" spans="1:34" s="8" customFormat="1" ht="51">
      <c r="A335" s="94"/>
      <c r="B335" s="36">
        <f>+IF(ISBLANK(A335),"",VLOOKUP(A335,LISTAS!$D$15:$E$20,2,0))</f>
      </c>
      <c r="C335" s="95"/>
      <c r="D335" s="81"/>
      <c r="E335" s="96"/>
      <c r="F335" s="97"/>
      <c r="G335" s="98"/>
      <c r="H335" s="99"/>
      <c r="I335" s="97"/>
      <c r="J335" s="100" t="str">
        <f t="shared" si="17"/>
        <v>&gt;
&gt;
&gt;</v>
      </c>
      <c r="K335" s="101"/>
      <c r="L335" s="101"/>
      <c r="M335" s="101"/>
      <c r="N335" s="41" t="str">
        <f t="shared" si="16"/>
        <v>
</v>
      </c>
      <c r="O335" s="47"/>
      <c r="P335" s="43"/>
      <c r="Q335" s="43"/>
      <c r="R335" s="48"/>
      <c r="S335" s="102"/>
      <c r="T335" s="98"/>
      <c r="U335" s="103"/>
      <c r="V335" s="103"/>
      <c r="W335" s="104">
        <f t="shared" si="15"/>
      </c>
      <c r="X335" s="105"/>
      <c r="Y335" s="102"/>
      <c r="Z335" s="102"/>
      <c r="AA335" s="102"/>
      <c r="AB335" s="106"/>
      <c r="AC335" s="59"/>
      <c r="AD335" s="75">
        <f>IF(X335="","",VLOOKUP(X335,LISTAS!$A$15:$B$50,2,0))</f>
      </c>
      <c r="AE335" s="25">
        <f>IF(Y335="","",VLOOKUP(Y335,LISTAS!$A$15:$B$50,2,0))</f>
      </c>
      <c r="AF335" s="25">
        <f>IF(Z335="","",VLOOKUP(Z335,LISTAS!$A$15:$B$50,2,0))</f>
      </c>
      <c r="AG335" s="25">
        <f>IF(AA335="","",VLOOKUP(AA335,LISTAS!$A$15:$B$50,2,0))</f>
      </c>
      <c r="AH335" s="26">
        <f>IF(AB335="","",VLOOKUP(AB335,LISTAS!$A$15:$B$50,2,0))</f>
      </c>
    </row>
    <row r="336" spans="1:34" s="8" customFormat="1" ht="51">
      <c r="A336" s="94"/>
      <c r="B336" s="36">
        <f>+IF(ISBLANK(A336),"",VLOOKUP(A336,LISTAS!$D$15:$E$20,2,0))</f>
      </c>
      <c r="C336" s="95"/>
      <c r="D336" s="81"/>
      <c r="E336" s="96"/>
      <c r="F336" s="97"/>
      <c r="G336" s="98"/>
      <c r="H336" s="99"/>
      <c r="I336" s="97"/>
      <c r="J336" s="100" t="str">
        <f t="shared" si="17"/>
        <v>&gt;
&gt;
&gt;</v>
      </c>
      <c r="K336" s="101"/>
      <c r="L336" s="101"/>
      <c r="M336" s="101"/>
      <c r="N336" s="41" t="str">
        <f t="shared" si="16"/>
        <v>
</v>
      </c>
      <c r="O336" s="47"/>
      <c r="P336" s="43"/>
      <c r="Q336" s="43"/>
      <c r="R336" s="48"/>
      <c r="S336" s="102"/>
      <c r="T336" s="98"/>
      <c r="U336" s="103"/>
      <c r="V336" s="103"/>
      <c r="W336" s="104">
        <f t="shared" si="15"/>
      </c>
      <c r="X336" s="105"/>
      <c r="Y336" s="102"/>
      <c r="Z336" s="102"/>
      <c r="AA336" s="102"/>
      <c r="AB336" s="106"/>
      <c r="AC336" s="59"/>
      <c r="AD336" s="75">
        <f>IF(X336="","",VLOOKUP(X336,LISTAS!$A$15:$B$50,2,0))</f>
      </c>
      <c r="AE336" s="25">
        <f>IF(Y336="","",VLOOKUP(Y336,LISTAS!$A$15:$B$50,2,0))</f>
      </c>
      <c r="AF336" s="25">
        <f>IF(Z336="","",VLOOKUP(Z336,LISTAS!$A$15:$B$50,2,0))</f>
      </c>
      <c r="AG336" s="25">
        <f>IF(AA336="","",VLOOKUP(AA336,LISTAS!$A$15:$B$50,2,0))</f>
      </c>
      <c r="AH336" s="26">
        <f>IF(AB336="","",VLOOKUP(AB336,LISTAS!$A$15:$B$50,2,0))</f>
      </c>
    </row>
    <row r="337" spans="1:34" s="8" customFormat="1" ht="51">
      <c r="A337" s="94"/>
      <c r="B337" s="36">
        <f>+IF(ISBLANK(A337),"",VLOOKUP(A337,LISTAS!$D$15:$E$20,2,0))</f>
      </c>
      <c r="C337" s="95"/>
      <c r="D337" s="81"/>
      <c r="E337" s="96"/>
      <c r="F337" s="97"/>
      <c r="G337" s="98"/>
      <c r="H337" s="99"/>
      <c r="I337" s="97"/>
      <c r="J337" s="100" t="str">
        <f t="shared" si="17"/>
        <v>&gt;
&gt;
&gt;</v>
      </c>
      <c r="K337" s="101"/>
      <c r="L337" s="101"/>
      <c r="M337" s="101"/>
      <c r="N337" s="41" t="str">
        <f t="shared" si="16"/>
        <v>
</v>
      </c>
      <c r="O337" s="47"/>
      <c r="P337" s="43"/>
      <c r="Q337" s="43"/>
      <c r="R337" s="48"/>
      <c r="S337" s="102"/>
      <c r="T337" s="98"/>
      <c r="U337" s="103"/>
      <c r="V337" s="103"/>
      <c r="W337" s="104">
        <f t="shared" si="15"/>
      </c>
      <c r="X337" s="105"/>
      <c r="Y337" s="102"/>
      <c r="Z337" s="102"/>
      <c r="AA337" s="102"/>
      <c r="AB337" s="106"/>
      <c r="AC337" s="59"/>
      <c r="AD337" s="75">
        <f>IF(X337="","",VLOOKUP(X337,LISTAS!$A$15:$B$50,2,0))</f>
      </c>
      <c r="AE337" s="25">
        <f>IF(Y337="","",VLOOKUP(Y337,LISTAS!$A$15:$B$50,2,0))</f>
      </c>
      <c r="AF337" s="25">
        <f>IF(Z337="","",VLOOKUP(Z337,LISTAS!$A$15:$B$50,2,0))</f>
      </c>
      <c r="AG337" s="25">
        <f>IF(AA337="","",VLOOKUP(AA337,LISTAS!$A$15:$B$50,2,0))</f>
      </c>
      <c r="AH337" s="26">
        <f>IF(AB337="","",VLOOKUP(AB337,LISTAS!$A$15:$B$50,2,0))</f>
      </c>
    </row>
    <row r="338" spans="1:34" s="8" customFormat="1" ht="51">
      <c r="A338" s="94"/>
      <c r="B338" s="36">
        <f>+IF(ISBLANK(A338),"",VLOOKUP(A338,LISTAS!$D$15:$E$20,2,0))</f>
      </c>
      <c r="C338" s="95"/>
      <c r="D338" s="81"/>
      <c r="E338" s="96"/>
      <c r="F338" s="97"/>
      <c r="G338" s="98"/>
      <c r="H338" s="99"/>
      <c r="I338" s="97"/>
      <c r="J338" s="100" t="str">
        <f t="shared" si="17"/>
        <v>&gt;
&gt;
&gt;</v>
      </c>
      <c r="K338" s="101"/>
      <c r="L338" s="101"/>
      <c r="M338" s="101"/>
      <c r="N338" s="41" t="str">
        <f t="shared" si="16"/>
        <v>
</v>
      </c>
      <c r="O338" s="47"/>
      <c r="P338" s="43"/>
      <c r="Q338" s="43"/>
      <c r="R338" s="48"/>
      <c r="S338" s="102"/>
      <c r="T338" s="98"/>
      <c r="U338" s="103"/>
      <c r="V338" s="103"/>
      <c r="W338" s="104">
        <f t="shared" si="15"/>
      </c>
      <c r="X338" s="105"/>
      <c r="Y338" s="102"/>
      <c r="Z338" s="102"/>
      <c r="AA338" s="102"/>
      <c r="AB338" s="106"/>
      <c r="AC338" s="59"/>
      <c r="AD338" s="75">
        <f>IF(X338="","",VLOOKUP(X338,LISTAS!$A$15:$B$50,2,0))</f>
      </c>
      <c r="AE338" s="25">
        <f>IF(Y338="","",VLOOKUP(Y338,LISTAS!$A$15:$B$50,2,0))</f>
      </c>
      <c r="AF338" s="25">
        <f>IF(Z338="","",VLOOKUP(Z338,LISTAS!$A$15:$B$50,2,0))</f>
      </c>
      <c r="AG338" s="25">
        <f>IF(AA338="","",VLOOKUP(AA338,LISTAS!$A$15:$B$50,2,0))</f>
      </c>
      <c r="AH338" s="26">
        <f>IF(AB338="","",VLOOKUP(AB338,LISTAS!$A$15:$B$50,2,0))</f>
      </c>
    </row>
    <row r="339" spans="1:34" s="8" customFormat="1" ht="51">
      <c r="A339" s="94"/>
      <c r="B339" s="36">
        <f>+IF(ISBLANK(A339),"",VLOOKUP(A339,LISTAS!$D$15:$E$20,2,0))</f>
      </c>
      <c r="C339" s="95"/>
      <c r="D339" s="81"/>
      <c r="E339" s="96"/>
      <c r="F339" s="97"/>
      <c r="G339" s="98"/>
      <c r="H339" s="99"/>
      <c r="I339" s="97"/>
      <c r="J339" s="100" t="str">
        <f t="shared" si="17"/>
        <v>&gt;
&gt;
&gt;</v>
      </c>
      <c r="K339" s="101"/>
      <c r="L339" s="101"/>
      <c r="M339" s="101"/>
      <c r="N339" s="41" t="str">
        <f t="shared" si="16"/>
        <v>
</v>
      </c>
      <c r="O339" s="47"/>
      <c r="P339" s="43"/>
      <c r="Q339" s="43"/>
      <c r="R339" s="48"/>
      <c r="S339" s="102"/>
      <c r="T339" s="98"/>
      <c r="U339" s="103"/>
      <c r="V339" s="103"/>
      <c r="W339" s="104">
        <f t="shared" si="15"/>
      </c>
      <c r="X339" s="105"/>
      <c r="Y339" s="102"/>
      <c r="Z339" s="102"/>
      <c r="AA339" s="102"/>
      <c r="AB339" s="106"/>
      <c r="AC339" s="59"/>
      <c r="AD339" s="75">
        <f>IF(X339="","",VLOOKUP(X339,LISTAS!$A$15:$B$50,2,0))</f>
      </c>
      <c r="AE339" s="25">
        <f>IF(Y339="","",VLOOKUP(Y339,LISTAS!$A$15:$B$50,2,0))</f>
      </c>
      <c r="AF339" s="25">
        <f>IF(Z339="","",VLOOKUP(Z339,LISTAS!$A$15:$B$50,2,0))</f>
      </c>
      <c r="AG339" s="25">
        <f>IF(AA339="","",VLOOKUP(AA339,LISTAS!$A$15:$B$50,2,0))</f>
      </c>
      <c r="AH339" s="26">
        <f>IF(AB339="","",VLOOKUP(AB339,LISTAS!$A$15:$B$50,2,0))</f>
      </c>
    </row>
    <row r="340" spans="1:34" s="8" customFormat="1" ht="51">
      <c r="A340" s="94"/>
      <c r="B340" s="36">
        <f>+IF(ISBLANK(A340),"",VLOOKUP(A340,LISTAS!$D$15:$E$20,2,0))</f>
      </c>
      <c r="C340" s="95"/>
      <c r="D340" s="81"/>
      <c r="E340" s="96"/>
      <c r="F340" s="97"/>
      <c r="G340" s="98"/>
      <c r="H340" s="99"/>
      <c r="I340" s="97"/>
      <c r="J340" s="100" t="str">
        <f t="shared" si="17"/>
        <v>&gt;
&gt;
&gt;</v>
      </c>
      <c r="K340" s="101"/>
      <c r="L340" s="101"/>
      <c r="M340" s="101"/>
      <c r="N340" s="41" t="str">
        <f t="shared" si="16"/>
        <v>
</v>
      </c>
      <c r="O340" s="47"/>
      <c r="P340" s="43"/>
      <c r="Q340" s="43"/>
      <c r="R340" s="48"/>
      <c r="S340" s="102"/>
      <c r="T340" s="98"/>
      <c r="U340" s="103"/>
      <c r="V340" s="103"/>
      <c r="W340" s="104">
        <f t="shared" si="15"/>
      </c>
      <c r="X340" s="105"/>
      <c r="Y340" s="102"/>
      <c r="Z340" s="102"/>
      <c r="AA340" s="102"/>
      <c r="AB340" s="106"/>
      <c r="AC340" s="59"/>
      <c r="AD340" s="75">
        <f>IF(X340="","",VLOOKUP(X340,LISTAS!$A$15:$B$50,2,0))</f>
      </c>
      <c r="AE340" s="25">
        <f>IF(Y340="","",VLOOKUP(Y340,LISTAS!$A$15:$B$50,2,0))</f>
      </c>
      <c r="AF340" s="25">
        <f>IF(Z340="","",VLOOKUP(Z340,LISTAS!$A$15:$B$50,2,0))</f>
      </c>
      <c r="AG340" s="25">
        <f>IF(AA340="","",VLOOKUP(AA340,LISTAS!$A$15:$B$50,2,0))</f>
      </c>
      <c r="AH340" s="26">
        <f>IF(AB340="","",VLOOKUP(AB340,LISTAS!$A$15:$B$50,2,0))</f>
      </c>
    </row>
    <row r="341" spans="1:34" s="8" customFormat="1" ht="51">
      <c r="A341" s="94"/>
      <c r="B341" s="36">
        <f>+IF(ISBLANK(A341),"",VLOOKUP(A341,LISTAS!$D$15:$E$20,2,0))</f>
      </c>
      <c r="C341" s="95"/>
      <c r="D341" s="81"/>
      <c r="E341" s="96"/>
      <c r="F341" s="97"/>
      <c r="G341" s="98"/>
      <c r="H341" s="99"/>
      <c r="I341" s="97"/>
      <c r="J341" s="100" t="str">
        <f t="shared" si="17"/>
        <v>&gt;
&gt;
&gt;</v>
      </c>
      <c r="K341" s="101"/>
      <c r="L341" s="101"/>
      <c r="M341" s="101"/>
      <c r="N341" s="41" t="str">
        <f t="shared" si="16"/>
        <v>
</v>
      </c>
      <c r="O341" s="47"/>
      <c r="P341" s="43"/>
      <c r="Q341" s="43"/>
      <c r="R341" s="48"/>
      <c r="S341" s="102"/>
      <c r="T341" s="98"/>
      <c r="U341" s="103"/>
      <c r="V341" s="103"/>
      <c r="W341" s="104">
        <f t="shared" si="15"/>
      </c>
      <c r="X341" s="105"/>
      <c r="Y341" s="102"/>
      <c r="Z341" s="102"/>
      <c r="AA341" s="102"/>
      <c r="AB341" s="106"/>
      <c r="AC341" s="59"/>
      <c r="AD341" s="75">
        <f>IF(X341="","",VLOOKUP(X341,LISTAS!$A$15:$B$50,2,0))</f>
      </c>
      <c r="AE341" s="25">
        <f>IF(Y341="","",VLOOKUP(Y341,LISTAS!$A$15:$B$50,2,0))</f>
      </c>
      <c r="AF341" s="25">
        <f>IF(Z341="","",VLOOKUP(Z341,LISTAS!$A$15:$B$50,2,0))</f>
      </c>
      <c r="AG341" s="25">
        <f>IF(AA341="","",VLOOKUP(AA341,LISTAS!$A$15:$B$50,2,0))</f>
      </c>
      <c r="AH341" s="26">
        <f>IF(AB341="","",VLOOKUP(AB341,LISTAS!$A$15:$B$50,2,0))</f>
      </c>
    </row>
    <row r="342" spans="1:34" s="8" customFormat="1" ht="51">
      <c r="A342" s="94"/>
      <c r="B342" s="36">
        <f>+IF(ISBLANK(A342),"",VLOOKUP(A342,LISTAS!$D$15:$E$20,2,0))</f>
      </c>
      <c r="C342" s="95"/>
      <c r="D342" s="81"/>
      <c r="E342" s="96"/>
      <c r="F342" s="97"/>
      <c r="G342" s="98"/>
      <c r="H342" s="99"/>
      <c r="I342" s="97"/>
      <c r="J342" s="100" t="str">
        <f t="shared" si="17"/>
        <v>&gt;
&gt;
&gt;</v>
      </c>
      <c r="K342" s="101"/>
      <c r="L342" s="101"/>
      <c r="M342" s="101"/>
      <c r="N342" s="41" t="str">
        <f t="shared" si="16"/>
        <v>
</v>
      </c>
      <c r="O342" s="47"/>
      <c r="P342" s="43"/>
      <c r="Q342" s="43"/>
      <c r="R342" s="48"/>
      <c r="S342" s="102"/>
      <c r="T342" s="98"/>
      <c r="U342" s="103"/>
      <c r="V342" s="103"/>
      <c r="W342" s="104">
        <f t="shared" si="15"/>
      </c>
      <c r="X342" s="105"/>
      <c r="Y342" s="102"/>
      <c r="Z342" s="102"/>
      <c r="AA342" s="102"/>
      <c r="AB342" s="106"/>
      <c r="AC342" s="59"/>
      <c r="AD342" s="75">
        <f>IF(X342="","",VLOOKUP(X342,LISTAS!$A$15:$B$50,2,0))</f>
      </c>
      <c r="AE342" s="25">
        <f>IF(Y342="","",VLOOKUP(Y342,LISTAS!$A$15:$B$50,2,0))</f>
      </c>
      <c r="AF342" s="25">
        <f>IF(Z342="","",VLOOKUP(Z342,LISTAS!$A$15:$B$50,2,0))</f>
      </c>
      <c r="AG342" s="25">
        <f>IF(AA342="","",VLOOKUP(AA342,LISTAS!$A$15:$B$50,2,0))</f>
      </c>
      <c r="AH342" s="26">
        <f>IF(AB342="","",VLOOKUP(AB342,LISTAS!$A$15:$B$50,2,0))</f>
      </c>
    </row>
    <row r="343" spans="1:34" s="8" customFormat="1" ht="51">
      <c r="A343" s="94"/>
      <c r="B343" s="36">
        <f>+IF(ISBLANK(A343),"",VLOOKUP(A343,LISTAS!$D$15:$E$20,2,0))</f>
      </c>
      <c r="C343" s="95"/>
      <c r="D343" s="81"/>
      <c r="E343" s="96"/>
      <c r="F343" s="97"/>
      <c r="G343" s="98"/>
      <c r="H343" s="99"/>
      <c r="I343" s="97"/>
      <c r="J343" s="100" t="str">
        <f t="shared" si="17"/>
        <v>&gt;
&gt;
&gt;</v>
      </c>
      <c r="K343" s="101"/>
      <c r="L343" s="101"/>
      <c r="M343" s="101"/>
      <c r="N343" s="41" t="str">
        <f t="shared" si="16"/>
        <v>
</v>
      </c>
      <c r="O343" s="47"/>
      <c r="P343" s="43"/>
      <c r="Q343" s="43"/>
      <c r="R343" s="48"/>
      <c r="S343" s="102"/>
      <c r="T343" s="98"/>
      <c r="U343" s="103"/>
      <c r="V343" s="103"/>
      <c r="W343" s="104">
        <f t="shared" si="15"/>
      </c>
      <c r="X343" s="105"/>
      <c r="Y343" s="102"/>
      <c r="Z343" s="102"/>
      <c r="AA343" s="102"/>
      <c r="AB343" s="106"/>
      <c r="AC343" s="59"/>
      <c r="AD343" s="75">
        <f>IF(X343="","",VLOOKUP(X343,LISTAS!$A$15:$B$50,2,0))</f>
      </c>
      <c r="AE343" s="25">
        <f>IF(Y343="","",VLOOKUP(Y343,LISTAS!$A$15:$B$50,2,0))</f>
      </c>
      <c r="AF343" s="25">
        <f>IF(Z343="","",VLOOKUP(Z343,LISTAS!$A$15:$B$50,2,0))</f>
      </c>
      <c r="AG343" s="25">
        <f>IF(AA343="","",VLOOKUP(AA343,LISTAS!$A$15:$B$50,2,0))</f>
      </c>
      <c r="AH343" s="26">
        <f>IF(AB343="","",VLOOKUP(AB343,LISTAS!$A$15:$B$50,2,0))</f>
      </c>
    </row>
    <row r="344" spans="1:34" s="8" customFormat="1" ht="51">
      <c r="A344" s="94"/>
      <c r="B344" s="36">
        <f>+IF(ISBLANK(A344),"",VLOOKUP(A344,LISTAS!$D$15:$E$20,2,0))</f>
      </c>
      <c r="C344" s="95"/>
      <c r="D344" s="81"/>
      <c r="E344" s="96"/>
      <c r="F344" s="97"/>
      <c r="G344" s="98"/>
      <c r="H344" s="99"/>
      <c r="I344" s="97"/>
      <c r="J344" s="100" t="str">
        <f t="shared" si="17"/>
        <v>&gt;
&gt;
&gt;</v>
      </c>
      <c r="K344" s="101"/>
      <c r="L344" s="101"/>
      <c r="M344" s="101"/>
      <c r="N344" s="41" t="str">
        <f t="shared" si="16"/>
        <v>
</v>
      </c>
      <c r="O344" s="47"/>
      <c r="P344" s="43"/>
      <c r="Q344" s="43"/>
      <c r="R344" s="48"/>
      <c r="S344" s="102"/>
      <c r="T344" s="98"/>
      <c r="U344" s="103"/>
      <c r="V344" s="103"/>
      <c r="W344" s="104">
        <f t="shared" si="15"/>
      </c>
      <c r="X344" s="105"/>
      <c r="Y344" s="102"/>
      <c r="Z344" s="102"/>
      <c r="AA344" s="102"/>
      <c r="AB344" s="106"/>
      <c r="AC344" s="59"/>
      <c r="AD344" s="75">
        <f>IF(X344="","",VLOOKUP(X344,LISTAS!$A$15:$B$50,2,0))</f>
      </c>
      <c r="AE344" s="25">
        <f>IF(Y344="","",VLOOKUP(Y344,LISTAS!$A$15:$B$50,2,0))</f>
      </c>
      <c r="AF344" s="25">
        <f>IF(Z344="","",VLOOKUP(Z344,LISTAS!$A$15:$B$50,2,0))</f>
      </c>
      <c r="AG344" s="25">
        <f>IF(AA344="","",VLOOKUP(AA344,LISTAS!$A$15:$B$50,2,0))</f>
      </c>
      <c r="AH344" s="26">
        <f>IF(AB344="","",VLOOKUP(AB344,LISTAS!$A$15:$B$50,2,0))</f>
      </c>
    </row>
    <row r="345" spans="1:34" s="8" customFormat="1" ht="51">
      <c r="A345" s="94"/>
      <c r="B345" s="36">
        <f>+IF(ISBLANK(A345),"",VLOOKUP(A345,LISTAS!$D$15:$E$20,2,0))</f>
      </c>
      <c r="C345" s="95"/>
      <c r="D345" s="81"/>
      <c r="E345" s="96"/>
      <c r="F345" s="97"/>
      <c r="G345" s="98"/>
      <c r="H345" s="99"/>
      <c r="I345" s="97"/>
      <c r="J345" s="100" t="str">
        <f t="shared" si="17"/>
        <v>&gt;
&gt;
&gt;</v>
      </c>
      <c r="K345" s="101"/>
      <c r="L345" s="101"/>
      <c r="M345" s="101"/>
      <c r="N345" s="41" t="str">
        <f t="shared" si="16"/>
        <v>
</v>
      </c>
      <c r="O345" s="47"/>
      <c r="P345" s="43"/>
      <c r="Q345" s="43"/>
      <c r="R345" s="48"/>
      <c r="S345" s="102"/>
      <c r="T345" s="98"/>
      <c r="U345" s="103"/>
      <c r="V345" s="103"/>
      <c r="W345" s="104">
        <f t="shared" si="15"/>
      </c>
      <c r="X345" s="105"/>
      <c r="Y345" s="102"/>
      <c r="Z345" s="102"/>
      <c r="AA345" s="102"/>
      <c r="AB345" s="106"/>
      <c r="AC345" s="59"/>
      <c r="AD345" s="75">
        <f>IF(X345="","",VLOOKUP(X345,LISTAS!$A$15:$B$50,2,0))</f>
      </c>
      <c r="AE345" s="25">
        <f>IF(Y345="","",VLOOKUP(Y345,LISTAS!$A$15:$B$50,2,0))</f>
      </c>
      <c r="AF345" s="25">
        <f>IF(Z345="","",VLOOKUP(Z345,LISTAS!$A$15:$B$50,2,0))</f>
      </c>
      <c r="AG345" s="25">
        <f>IF(AA345="","",VLOOKUP(AA345,LISTAS!$A$15:$B$50,2,0))</f>
      </c>
      <c r="AH345" s="26">
        <f>IF(AB345="","",VLOOKUP(AB345,LISTAS!$A$15:$B$50,2,0))</f>
      </c>
    </row>
    <row r="346" spans="1:34" s="8" customFormat="1" ht="51">
      <c r="A346" s="94"/>
      <c r="B346" s="36">
        <f>+IF(ISBLANK(A346),"",VLOOKUP(A346,LISTAS!$D$15:$E$20,2,0))</f>
      </c>
      <c r="C346" s="95"/>
      <c r="D346" s="81"/>
      <c r="E346" s="96"/>
      <c r="F346" s="97"/>
      <c r="G346" s="98"/>
      <c r="H346" s="99"/>
      <c r="I346" s="97"/>
      <c r="J346" s="100" t="str">
        <f t="shared" si="17"/>
        <v>&gt;
&gt;
&gt;</v>
      </c>
      <c r="K346" s="101"/>
      <c r="L346" s="101"/>
      <c r="M346" s="101"/>
      <c r="N346" s="41" t="str">
        <f t="shared" si="16"/>
        <v>
</v>
      </c>
      <c r="O346" s="47"/>
      <c r="P346" s="43"/>
      <c r="Q346" s="43"/>
      <c r="R346" s="48"/>
      <c r="S346" s="102"/>
      <c r="T346" s="98"/>
      <c r="U346" s="103"/>
      <c r="V346" s="103"/>
      <c r="W346" s="104">
        <f t="shared" si="15"/>
      </c>
      <c r="X346" s="105"/>
      <c r="Y346" s="102"/>
      <c r="Z346" s="102"/>
      <c r="AA346" s="102"/>
      <c r="AB346" s="106"/>
      <c r="AC346" s="59"/>
      <c r="AD346" s="75">
        <f>IF(X346="","",VLOOKUP(X346,LISTAS!$A$15:$B$50,2,0))</f>
      </c>
      <c r="AE346" s="25">
        <f>IF(Y346="","",VLOOKUP(Y346,LISTAS!$A$15:$B$50,2,0))</f>
      </c>
      <c r="AF346" s="25">
        <f>IF(Z346="","",VLOOKUP(Z346,LISTAS!$A$15:$B$50,2,0))</f>
      </c>
      <c r="AG346" s="25">
        <f>IF(AA346="","",VLOOKUP(AA346,LISTAS!$A$15:$B$50,2,0))</f>
      </c>
      <c r="AH346" s="26">
        <f>IF(AB346="","",VLOOKUP(AB346,LISTAS!$A$15:$B$50,2,0))</f>
      </c>
    </row>
    <row r="347" spans="1:34" s="8" customFormat="1" ht="51">
      <c r="A347" s="94"/>
      <c r="B347" s="36">
        <f>+IF(ISBLANK(A347),"",VLOOKUP(A347,LISTAS!$D$15:$E$20,2,0))</f>
      </c>
      <c r="C347" s="95"/>
      <c r="D347" s="81"/>
      <c r="E347" s="96"/>
      <c r="F347" s="97"/>
      <c r="G347" s="98"/>
      <c r="H347" s="99"/>
      <c r="I347" s="97"/>
      <c r="J347" s="100" t="str">
        <f t="shared" si="17"/>
        <v>&gt;
&gt;
&gt;</v>
      </c>
      <c r="K347" s="101"/>
      <c r="L347" s="101"/>
      <c r="M347" s="101"/>
      <c r="N347" s="41" t="str">
        <f t="shared" si="16"/>
        <v>
</v>
      </c>
      <c r="O347" s="47"/>
      <c r="P347" s="43"/>
      <c r="Q347" s="43"/>
      <c r="R347" s="48"/>
      <c r="S347" s="102"/>
      <c r="T347" s="98"/>
      <c r="U347" s="103"/>
      <c r="V347" s="103"/>
      <c r="W347" s="104">
        <f t="shared" si="15"/>
      </c>
      <c r="X347" s="105"/>
      <c r="Y347" s="102"/>
      <c r="Z347" s="102"/>
      <c r="AA347" s="102"/>
      <c r="AB347" s="106"/>
      <c r="AC347" s="59"/>
      <c r="AD347" s="75">
        <f>IF(X347="","",VLOOKUP(X347,LISTAS!$A$15:$B$50,2,0))</f>
      </c>
      <c r="AE347" s="25">
        <f>IF(Y347="","",VLOOKUP(Y347,LISTAS!$A$15:$B$50,2,0))</f>
      </c>
      <c r="AF347" s="25">
        <f>IF(Z347="","",VLOOKUP(Z347,LISTAS!$A$15:$B$50,2,0))</f>
      </c>
      <c r="AG347" s="25">
        <f>IF(AA347="","",VLOOKUP(AA347,LISTAS!$A$15:$B$50,2,0))</f>
      </c>
      <c r="AH347" s="26">
        <f>IF(AB347="","",VLOOKUP(AB347,LISTAS!$A$15:$B$50,2,0))</f>
      </c>
    </row>
    <row r="348" spans="1:34" s="8" customFormat="1" ht="51">
      <c r="A348" s="94"/>
      <c r="B348" s="36">
        <f>+IF(ISBLANK(A348),"",VLOOKUP(A348,LISTAS!$D$15:$E$20,2,0))</f>
      </c>
      <c r="C348" s="95"/>
      <c r="D348" s="81"/>
      <c r="E348" s="96"/>
      <c r="F348" s="97"/>
      <c r="G348" s="98"/>
      <c r="H348" s="99"/>
      <c r="I348" s="97"/>
      <c r="J348" s="100" t="str">
        <f t="shared" si="17"/>
        <v>&gt;
&gt;
&gt;</v>
      </c>
      <c r="K348" s="101"/>
      <c r="L348" s="101"/>
      <c r="M348" s="101"/>
      <c r="N348" s="41" t="str">
        <f t="shared" si="16"/>
        <v>
</v>
      </c>
      <c r="O348" s="47"/>
      <c r="P348" s="43"/>
      <c r="Q348" s="43"/>
      <c r="R348" s="48"/>
      <c r="S348" s="102"/>
      <c r="T348" s="98"/>
      <c r="U348" s="103"/>
      <c r="V348" s="103"/>
      <c r="W348" s="104">
        <f t="shared" si="15"/>
      </c>
      <c r="X348" s="105"/>
      <c r="Y348" s="102"/>
      <c r="Z348" s="102"/>
      <c r="AA348" s="102"/>
      <c r="AB348" s="106"/>
      <c r="AC348" s="59"/>
      <c r="AD348" s="75">
        <f>IF(X348="","",VLOOKUP(X348,LISTAS!$A$15:$B$50,2,0))</f>
      </c>
      <c r="AE348" s="25">
        <f>IF(Y348="","",VLOOKUP(Y348,LISTAS!$A$15:$B$50,2,0))</f>
      </c>
      <c r="AF348" s="25">
        <f>IF(Z348="","",VLOOKUP(Z348,LISTAS!$A$15:$B$50,2,0))</f>
      </c>
      <c r="AG348" s="25">
        <f>IF(AA348="","",VLOOKUP(AA348,LISTAS!$A$15:$B$50,2,0))</f>
      </c>
      <c r="AH348" s="26">
        <f>IF(AB348="","",VLOOKUP(AB348,LISTAS!$A$15:$B$50,2,0))</f>
      </c>
    </row>
    <row r="349" spans="1:34" s="8" customFormat="1" ht="51">
      <c r="A349" s="94"/>
      <c r="B349" s="36">
        <f>+IF(ISBLANK(A349),"",VLOOKUP(A349,LISTAS!$D$15:$E$20,2,0))</f>
      </c>
      <c r="C349" s="95"/>
      <c r="D349" s="81"/>
      <c r="E349" s="96"/>
      <c r="F349" s="97"/>
      <c r="G349" s="98"/>
      <c r="H349" s="99"/>
      <c r="I349" s="97"/>
      <c r="J349" s="100" t="str">
        <f t="shared" si="17"/>
        <v>&gt;
&gt;
&gt;</v>
      </c>
      <c r="K349" s="101"/>
      <c r="L349" s="101"/>
      <c r="M349" s="101"/>
      <c r="N349" s="41" t="str">
        <f t="shared" si="16"/>
        <v>
</v>
      </c>
      <c r="O349" s="47"/>
      <c r="P349" s="43"/>
      <c r="Q349" s="43"/>
      <c r="R349" s="48"/>
      <c r="S349" s="102"/>
      <c r="T349" s="98"/>
      <c r="U349" s="103"/>
      <c r="V349" s="103"/>
      <c r="W349" s="104">
        <f t="shared" si="15"/>
      </c>
      <c r="X349" s="105"/>
      <c r="Y349" s="102"/>
      <c r="Z349" s="102"/>
      <c r="AA349" s="102"/>
      <c r="AB349" s="106"/>
      <c r="AC349" s="59"/>
      <c r="AD349" s="75">
        <f>IF(X349="","",VLOOKUP(X349,LISTAS!$A$15:$B$50,2,0))</f>
      </c>
      <c r="AE349" s="25">
        <f>IF(Y349="","",VLOOKUP(Y349,LISTAS!$A$15:$B$50,2,0))</f>
      </c>
      <c r="AF349" s="25">
        <f>IF(Z349="","",VLOOKUP(Z349,LISTAS!$A$15:$B$50,2,0))</f>
      </c>
      <c r="AG349" s="25">
        <f>IF(AA349="","",VLOOKUP(AA349,LISTAS!$A$15:$B$50,2,0))</f>
      </c>
      <c r="AH349" s="26">
        <f>IF(AB349="","",VLOOKUP(AB349,LISTAS!$A$15:$B$50,2,0))</f>
      </c>
    </row>
    <row r="350" spans="1:34" s="8" customFormat="1" ht="51">
      <c r="A350" s="94"/>
      <c r="B350" s="36">
        <f>+IF(ISBLANK(A350),"",VLOOKUP(A350,LISTAS!$D$15:$E$20,2,0))</f>
      </c>
      <c r="C350" s="95"/>
      <c r="D350" s="81"/>
      <c r="E350" s="96"/>
      <c r="F350" s="97"/>
      <c r="G350" s="98"/>
      <c r="H350" s="99"/>
      <c r="I350" s="97"/>
      <c r="J350" s="100" t="str">
        <f t="shared" si="17"/>
        <v>&gt;
&gt;
&gt;</v>
      </c>
      <c r="K350" s="101"/>
      <c r="L350" s="101"/>
      <c r="M350" s="101"/>
      <c r="N350" s="41" t="str">
        <f t="shared" si="16"/>
        <v>
</v>
      </c>
      <c r="O350" s="47"/>
      <c r="P350" s="43"/>
      <c r="Q350" s="43"/>
      <c r="R350" s="48"/>
      <c r="S350" s="102"/>
      <c r="T350" s="98"/>
      <c r="U350" s="103"/>
      <c r="V350" s="103"/>
      <c r="W350" s="104">
        <f t="shared" si="15"/>
      </c>
      <c r="X350" s="105"/>
      <c r="Y350" s="102"/>
      <c r="Z350" s="102"/>
      <c r="AA350" s="102"/>
      <c r="AB350" s="106"/>
      <c r="AC350" s="59"/>
      <c r="AD350" s="75">
        <f>IF(X350="","",VLOOKUP(X350,LISTAS!$A$15:$B$50,2,0))</f>
      </c>
      <c r="AE350" s="25">
        <f>IF(Y350="","",VLOOKUP(Y350,LISTAS!$A$15:$B$50,2,0))</f>
      </c>
      <c r="AF350" s="25">
        <f>IF(Z350="","",VLOOKUP(Z350,LISTAS!$A$15:$B$50,2,0))</f>
      </c>
      <c r="AG350" s="25">
        <f>IF(AA350="","",VLOOKUP(AA350,LISTAS!$A$15:$B$50,2,0))</f>
      </c>
      <c r="AH350" s="26">
        <f>IF(AB350="","",VLOOKUP(AB350,LISTAS!$A$15:$B$50,2,0))</f>
      </c>
    </row>
    <row r="351" spans="1:34" s="8" customFormat="1" ht="51">
      <c r="A351" s="94"/>
      <c r="B351" s="36">
        <f>+IF(ISBLANK(A351),"",VLOOKUP(A351,LISTAS!$D$15:$E$20,2,0))</f>
      </c>
      <c r="C351" s="95"/>
      <c r="D351" s="81"/>
      <c r="E351" s="96"/>
      <c r="F351" s="97"/>
      <c r="G351" s="98"/>
      <c r="H351" s="99"/>
      <c r="I351" s="97"/>
      <c r="J351" s="100" t="str">
        <f t="shared" si="17"/>
        <v>&gt;
&gt;
&gt;</v>
      </c>
      <c r="K351" s="101"/>
      <c r="L351" s="101"/>
      <c r="M351" s="101"/>
      <c r="N351" s="41" t="str">
        <f t="shared" si="16"/>
        <v>
</v>
      </c>
      <c r="O351" s="47"/>
      <c r="P351" s="43"/>
      <c r="Q351" s="43"/>
      <c r="R351" s="48"/>
      <c r="S351" s="102"/>
      <c r="T351" s="98"/>
      <c r="U351" s="103"/>
      <c r="V351" s="103"/>
      <c r="W351" s="104">
        <f t="shared" si="15"/>
      </c>
      <c r="X351" s="105"/>
      <c r="Y351" s="102"/>
      <c r="Z351" s="102"/>
      <c r="AA351" s="102"/>
      <c r="AB351" s="106"/>
      <c r="AC351" s="59"/>
      <c r="AD351" s="75">
        <f>IF(X351="","",VLOOKUP(X351,LISTAS!$A$15:$B$50,2,0))</f>
      </c>
      <c r="AE351" s="25">
        <f>IF(Y351="","",VLOOKUP(Y351,LISTAS!$A$15:$B$50,2,0))</f>
      </c>
      <c r="AF351" s="25">
        <f>IF(Z351="","",VLOOKUP(Z351,LISTAS!$A$15:$B$50,2,0))</f>
      </c>
      <c r="AG351" s="25">
        <f>IF(AA351="","",VLOOKUP(AA351,LISTAS!$A$15:$B$50,2,0))</f>
      </c>
      <c r="AH351" s="26">
        <f>IF(AB351="","",VLOOKUP(AB351,LISTAS!$A$15:$B$50,2,0))</f>
      </c>
    </row>
    <row r="352" spans="1:34" s="8" customFormat="1" ht="51">
      <c r="A352" s="94"/>
      <c r="B352" s="36">
        <f>+IF(ISBLANK(A352),"",VLOOKUP(A352,LISTAS!$D$15:$E$20,2,0))</f>
      </c>
      <c r="C352" s="95"/>
      <c r="D352" s="81"/>
      <c r="E352" s="96"/>
      <c r="F352" s="97"/>
      <c r="G352" s="98"/>
      <c r="H352" s="99"/>
      <c r="I352" s="97"/>
      <c r="J352" s="100" t="str">
        <f t="shared" si="17"/>
        <v>&gt;
&gt;
&gt;</v>
      </c>
      <c r="K352" s="101"/>
      <c r="L352" s="101"/>
      <c r="M352" s="101"/>
      <c r="N352" s="41" t="str">
        <f t="shared" si="16"/>
        <v>
</v>
      </c>
      <c r="O352" s="47"/>
      <c r="P352" s="43"/>
      <c r="Q352" s="43"/>
      <c r="R352" s="48"/>
      <c r="S352" s="102"/>
      <c r="T352" s="98"/>
      <c r="U352" s="103"/>
      <c r="V352" s="103"/>
      <c r="W352" s="104">
        <f t="shared" si="15"/>
      </c>
      <c r="X352" s="105"/>
      <c r="Y352" s="102"/>
      <c r="Z352" s="102"/>
      <c r="AA352" s="102"/>
      <c r="AB352" s="106"/>
      <c r="AC352" s="59"/>
      <c r="AD352" s="75">
        <f>IF(X352="","",VLOOKUP(X352,LISTAS!$A$15:$B$50,2,0))</f>
      </c>
      <c r="AE352" s="25">
        <f>IF(Y352="","",VLOOKUP(Y352,LISTAS!$A$15:$B$50,2,0))</f>
      </c>
      <c r="AF352" s="25">
        <f>IF(Z352="","",VLOOKUP(Z352,LISTAS!$A$15:$B$50,2,0))</f>
      </c>
      <c r="AG352" s="25">
        <f>IF(AA352="","",VLOOKUP(AA352,LISTAS!$A$15:$B$50,2,0))</f>
      </c>
      <c r="AH352" s="26">
        <f>IF(AB352="","",VLOOKUP(AB352,LISTAS!$A$15:$B$50,2,0))</f>
      </c>
    </row>
    <row r="353" spans="1:34" s="8" customFormat="1" ht="51">
      <c r="A353" s="94"/>
      <c r="B353" s="36">
        <f>+IF(ISBLANK(A353),"",VLOOKUP(A353,LISTAS!$D$15:$E$20,2,0))</f>
      </c>
      <c r="C353" s="95"/>
      <c r="D353" s="81"/>
      <c r="E353" s="96"/>
      <c r="F353" s="97"/>
      <c r="G353" s="98"/>
      <c r="H353" s="99"/>
      <c r="I353" s="97"/>
      <c r="J353" s="100" t="str">
        <f t="shared" si="17"/>
        <v>&gt;
&gt;
&gt;</v>
      </c>
      <c r="K353" s="101"/>
      <c r="L353" s="101"/>
      <c r="M353" s="101"/>
      <c r="N353" s="41" t="str">
        <f t="shared" si="16"/>
        <v>
</v>
      </c>
      <c r="O353" s="47"/>
      <c r="P353" s="43"/>
      <c r="Q353" s="43"/>
      <c r="R353" s="48"/>
      <c r="S353" s="102"/>
      <c r="T353" s="98"/>
      <c r="U353" s="103"/>
      <c r="V353" s="103"/>
      <c r="W353" s="104">
        <f t="shared" si="15"/>
      </c>
      <c r="X353" s="105"/>
      <c r="Y353" s="102"/>
      <c r="Z353" s="102"/>
      <c r="AA353" s="102"/>
      <c r="AB353" s="106"/>
      <c r="AC353" s="59"/>
      <c r="AD353" s="75">
        <f>IF(X353="","",VLOOKUP(X353,LISTAS!$A$15:$B$50,2,0))</f>
      </c>
      <c r="AE353" s="25">
        <f>IF(Y353="","",VLOOKUP(Y353,LISTAS!$A$15:$B$50,2,0))</f>
      </c>
      <c r="AF353" s="25">
        <f>IF(Z353="","",VLOOKUP(Z353,LISTAS!$A$15:$B$50,2,0))</f>
      </c>
      <c r="AG353" s="25">
        <f>IF(AA353="","",VLOOKUP(AA353,LISTAS!$A$15:$B$50,2,0))</f>
      </c>
      <c r="AH353" s="26">
        <f>IF(AB353="","",VLOOKUP(AB353,LISTAS!$A$15:$B$50,2,0))</f>
      </c>
    </row>
    <row r="354" spans="1:34" s="8" customFormat="1" ht="51">
      <c r="A354" s="94"/>
      <c r="B354" s="36">
        <f>+IF(ISBLANK(A354),"",VLOOKUP(A354,LISTAS!$D$15:$E$20,2,0))</f>
      </c>
      <c r="C354" s="95"/>
      <c r="D354" s="81"/>
      <c r="E354" s="96"/>
      <c r="F354" s="97"/>
      <c r="G354" s="98"/>
      <c r="H354" s="99"/>
      <c r="I354" s="97"/>
      <c r="J354" s="100" t="str">
        <f t="shared" si="17"/>
        <v>&gt;
&gt;
&gt;</v>
      </c>
      <c r="K354" s="101"/>
      <c r="L354" s="101"/>
      <c r="M354" s="101"/>
      <c r="N354" s="41" t="str">
        <f t="shared" si="16"/>
        <v>
</v>
      </c>
      <c r="O354" s="47"/>
      <c r="P354" s="43"/>
      <c r="Q354" s="43"/>
      <c r="R354" s="48"/>
      <c r="S354" s="102"/>
      <c r="T354" s="98"/>
      <c r="U354" s="103"/>
      <c r="V354" s="103"/>
      <c r="W354" s="104">
        <f t="shared" si="15"/>
      </c>
      <c r="X354" s="105"/>
      <c r="Y354" s="102"/>
      <c r="Z354" s="102"/>
      <c r="AA354" s="102"/>
      <c r="AB354" s="106"/>
      <c r="AC354" s="59"/>
      <c r="AD354" s="75">
        <f>IF(X354="","",VLOOKUP(X354,LISTAS!$A$15:$B$50,2,0))</f>
      </c>
      <c r="AE354" s="25">
        <f>IF(Y354="","",VLOOKUP(Y354,LISTAS!$A$15:$B$50,2,0))</f>
      </c>
      <c r="AF354" s="25">
        <f>IF(Z354="","",VLOOKUP(Z354,LISTAS!$A$15:$B$50,2,0))</f>
      </c>
      <c r="AG354" s="25">
        <f>IF(AA354="","",VLOOKUP(AA354,LISTAS!$A$15:$B$50,2,0))</f>
      </c>
      <c r="AH354" s="26">
        <f>IF(AB354="","",VLOOKUP(AB354,LISTAS!$A$15:$B$50,2,0))</f>
      </c>
    </row>
    <row r="355" spans="1:34" s="8" customFormat="1" ht="51">
      <c r="A355" s="94"/>
      <c r="B355" s="36">
        <f>+IF(ISBLANK(A355),"",VLOOKUP(A355,LISTAS!$D$15:$E$20,2,0))</f>
      </c>
      <c r="C355" s="95"/>
      <c r="D355" s="81"/>
      <c r="E355" s="96"/>
      <c r="F355" s="97"/>
      <c r="G355" s="98"/>
      <c r="H355" s="99"/>
      <c r="I355" s="97"/>
      <c r="J355" s="100" t="str">
        <f t="shared" si="17"/>
        <v>&gt;
&gt;
&gt;</v>
      </c>
      <c r="K355" s="101"/>
      <c r="L355" s="101"/>
      <c r="M355" s="101"/>
      <c r="N355" s="41" t="str">
        <f t="shared" si="16"/>
        <v>
</v>
      </c>
      <c r="O355" s="47"/>
      <c r="P355" s="43"/>
      <c r="Q355" s="43"/>
      <c r="R355" s="48"/>
      <c r="S355" s="102"/>
      <c r="T355" s="98"/>
      <c r="U355" s="103"/>
      <c r="V355" s="103"/>
      <c r="W355" s="104">
        <f t="shared" si="15"/>
      </c>
      <c r="X355" s="105"/>
      <c r="Y355" s="102"/>
      <c r="Z355" s="102"/>
      <c r="AA355" s="102"/>
      <c r="AB355" s="106"/>
      <c r="AC355" s="59"/>
      <c r="AD355" s="75">
        <f>IF(X355="","",VLOOKUP(X355,LISTAS!$A$15:$B$50,2,0))</f>
      </c>
      <c r="AE355" s="25">
        <f>IF(Y355="","",VLOOKUP(Y355,LISTAS!$A$15:$B$50,2,0))</f>
      </c>
      <c r="AF355" s="25">
        <f>IF(Z355="","",VLOOKUP(Z355,LISTAS!$A$15:$B$50,2,0))</f>
      </c>
      <c r="AG355" s="25">
        <f>IF(AA355="","",VLOOKUP(AA355,LISTAS!$A$15:$B$50,2,0))</f>
      </c>
      <c r="AH355" s="26">
        <f>IF(AB355="","",VLOOKUP(AB355,LISTAS!$A$15:$B$50,2,0))</f>
      </c>
    </row>
    <row r="356" spans="1:34" s="8" customFormat="1" ht="51">
      <c r="A356" s="94"/>
      <c r="B356" s="36">
        <f>+IF(ISBLANK(A356),"",VLOOKUP(A356,LISTAS!$D$15:$E$20,2,0))</f>
      </c>
      <c r="C356" s="95"/>
      <c r="D356" s="81"/>
      <c r="E356" s="96"/>
      <c r="F356" s="97"/>
      <c r="G356" s="98"/>
      <c r="H356" s="99"/>
      <c r="I356" s="97"/>
      <c r="J356" s="100" t="str">
        <f t="shared" si="17"/>
        <v>&gt;
&gt;
&gt;</v>
      </c>
      <c r="K356" s="101"/>
      <c r="L356" s="101"/>
      <c r="M356" s="101"/>
      <c r="N356" s="41" t="str">
        <f t="shared" si="16"/>
        <v>
</v>
      </c>
      <c r="O356" s="47"/>
      <c r="P356" s="43"/>
      <c r="Q356" s="43"/>
      <c r="R356" s="48"/>
      <c r="S356" s="102"/>
      <c r="T356" s="98"/>
      <c r="U356" s="103"/>
      <c r="V356" s="103"/>
      <c r="W356" s="104">
        <f t="shared" si="15"/>
      </c>
      <c r="X356" s="105"/>
      <c r="Y356" s="102"/>
      <c r="Z356" s="102"/>
      <c r="AA356" s="102"/>
      <c r="AB356" s="106"/>
      <c r="AC356" s="59"/>
      <c r="AD356" s="75">
        <f>IF(X356="","",VLOOKUP(X356,LISTAS!$A$15:$B$50,2,0))</f>
      </c>
      <c r="AE356" s="25">
        <f>IF(Y356="","",VLOOKUP(Y356,LISTAS!$A$15:$B$50,2,0))</f>
      </c>
      <c r="AF356" s="25">
        <f>IF(Z356="","",VLOOKUP(Z356,LISTAS!$A$15:$B$50,2,0))</f>
      </c>
      <c r="AG356" s="25">
        <f>IF(AA356="","",VLOOKUP(AA356,LISTAS!$A$15:$B$50,2,0))</f>
      </c>
      <c r="AH356" s="26">
        <f>IF(AB356="","",VLOOKUP(AB356,LISTAS!$A$15:$B$50,2,0))</f>
      </c>
    </row>
    <row r="357" spans="1:34" s="8" customFormat="1" ht="51">
      <c r="A357" s="94"/>
      <c r="B357" s="36">
        <f>+IF(ISBLANK(A357),"",VLOOKUP(A357,LISTAS!$D$15:$E$20,2,0))</f>
      </c>
      <c r="C357" s="95"/>
      <c r="D357" s="81"/>
      <c r="E357" s="96"/>
      <c r="F357" s="97"/>
      <c r="G357" s="98"/>
      <c r="H357" s="99"/>
      <c r="I357" s="97"/>
      <c r="J357" s="100" t="str">
        <f t="shared" si="17"/>
        <v>&gt;
&gt;
&gt;</v>
      </c>
      <c r="K357" s="101"/>
      <c r="L357" s="101"/>
      <c r="M357" s="101"/>
      <c r="N357" s="41" t="str">
        <f t="shared" si="16"/>
        <v>
</v>
      </c>
      <c r="O357" s="47"/>
      <c r="P357" s="43"/>
      <c r="Q357" s="43"/>
      <c r="R357" s="48"/>
      <c r="S357" s="102"/>
      <c r="T357" s="98"/>
      <c r="U357" s="103"/>
      <c r="V357" s="103"/>
      <c r="W357" s="104">
        <f t="shared" si="15"/>
      </c>
      <c r="X357" s="105"/>
      <c r="Y357" s="102"/>
      <c r="Z357" s="102"/>
      <c r="AA357" s="102"/>
      <c r="AB357" s="106"/>
      <c r="AC357" s="59"/>
      <c r="AD357" s="75">
        <f>IF(X357="","",VLOOKUP(X357,LISTAS!$A$15:$B$50,2,0))</f>
      </c>
      <c r="AE357" s="25">
        <f>IF(Y357="","",VLOOKUP(Y357,LISTAS!$A$15:$B$50,2,0))</f>
      </c>
      <c r="AF357" s="25">
        <f>IF(Z357="","",VLOOKUP(Z357,LISTAS!$A$15:$B$50,2,0))</f>
      </c>
      <c r="AG357" s="25">
        <f>IF(AA357="","",VLOOKUP(AA357,LISTAS!$A$15:$B$50,2,0))</f>
      </c>
      <c r="AH357" s="26">
        <f>IF(AB357="","",VLOOKUP(AB357,LISTAS!$A$15:$B$50,2,0))</f>
      </c>
    </row>
    <row r="358" spans="1:34" s="8" customFormat="1" ht="51">
      <c r="A358" s="94"/>
      <c r="B358" s="36">
        <f>+IF(ISBLANK(A358),"",VLOOKUP(A358,LISTAS!$D$15:$E$20,2,0))</f>
      </c>
      <c r="C358" s="95"/>
      <c r="D358" s="81"/>
      <c r="E358" s="96"/>
      <c r="F358" s="97"/>
      <c r="G358" s="98"/>
      <c r="H358" s="99"/>
      <c r="I358" s="97"/>
      <c r="J358" s="100" t="str">
        <f t="shared" si="17"/>
        <v>&gt;
&gt;
&gt;</v>
      </c>
      <c r="K358" s="101"/>
      <c r="L358" s="101"/>
      <c r="M358" s="101"/>
      <c r="N358" s="41" t="str">
        <f t="shared" si="16"/>
        <v>
</v>
      </c>
      <c r="O358" s="47"/>
      <c r="P358" s="43"/>
      <c r="Q358" s="43"/>
      <c r="R358" s="48"/>
      <c r="S358" s="102"/>
      <c r="T358" s="98"/>
      <c r="U358" s="103"/>
      <c r="V358" s="103"/>
      <c r="W358" s="104">
        <f t="shared" si="15"/>
      </c>
      <c r="X358" s="105"/>
      <c r="Y358" s="102"/>
      <c r="Z358" s="102"/>
      <c r="AA358" s="102"/>
      <c r="AB358" s="106"/>
      <c r="AC358" s="59"/>
      <c r="AD358" s="75">
        <f>IF(X358="","",VLOOKUP(X358,LISTAS!$A$15:$B$50,2,0))</f>
      </c>
      <c r="AE358" s="25">
        <f>IF(Y358="","",VLOOKUP(Y358,LISTAS!$A$15:$B$50,2,0))</f>
      </c>
      <c r="AF358" s="25">
        <f>IF(Z358="","",VLOOKUP(Z358,LISTAS!$A$15:$B$50,2,0))</f>
      </c>
      <c r="AG358" s="25">
        <f>IF(AA358="","",VLOOKUP(AA358,LISTAS!$A$15:$B$50,2,0))</f>
      </c>
      <c r="AH358" s="26">
        <f>IF(AB358="","",VLOOKUP(AB358,LISTAS!$A$15:$B$50,2,0))</f>
      </c>
    </row>
    <row r="359" spans="1:34" s="8" customFormat="1" ht="51">
      <c r="A359" s="94"/>
      <c r="B359" s="36">
        <f>+IF(ISBLANK(A359),"",VLOOKUP(A359,LISTAS!$D$15:$E$20,2,0))</f>
      </c>
      <c r="C359" s="95"/>
      <c r="D359" s="81"/>
      <c r="E359" s="96"/>
      <c r="F359" s="97"/>
      <c r="G359" s="98"/>
      <c r="H359" s="99"/>
      <c r="I359" s="97"/>
      <c r="J359" s="100" t="str">
        <f t="shared" si="17"/>
        <v>&gt;
&gt;
&gt;</v>
      </c>
      <c r="K359" s="101"/>
      <c r="L359" s="101"/>
      <c r="M359" s="101"/>
      <c r="N359" s="41" t="str">
        <f t="shared" si="16"/>
        <v>
</v>
      </c>
      <c r="O359" s="47"/>
      <c r="P359" s="43"/>
      <c r="Q359" s="43"/>
      <c r="R359" s="48"/>
      <c r="S359" s="102"/>
      <c r="T359" s="98"/>
      <c r="U359" s="103"/>
      <c r="V359" s="103"/>
      <c r="W359" s="104">
        <f t="shared" si="15"/>
      </c>
      <c r="X359" s="105"/>
      <c r="Y359" s="102"/>
      <c r="Z359" s="102"/>
      <c r="AA359" s="102"/>
      <c r="AB359" s="106"/>
      <c r="AC359" s="59"/>
      <c r="AD359" s="75">
        <f>IF(X359="","",VLOOKUP(X359,LISTAS!$A$15:$B$50,2,0))</f>
      </c>
      <c r="AE359" s="25">
        <f>IF(Y359="","",VLOOKUP(Y359,LISTAS!$A$15:$B$50,2,0))</f>
      </c>
      <c r="AF359" s="25">
        <f>IF(Z359="","",VLOOKUP(Z359,LISTAS!$A$15:$B$50,2,0))</f>
      </c>
      <c r="AG359" s="25">
        <f>IF(AA359="","",VLOOKUP(AA359,LISTAS!$A$15:$B$50,2,0))</f>
      </c>
      <c r="AH359" s="26">
        <f>IF(AB359="","",VLOOKUP(AB359,LISTAS!$A$15:$B$50,2,0))</f>
      </c>
    </row>
    <row r="360" spans="1:34" s="8" customFormat="1" ht="51">
      <c r="A360" s="94"/>
      <c r="B360" s="36">
        <f>+IF(ISBLANK(A360),"",VLOOKUP(A360,LISTAS!$D$15:$E$20,2,0))</f>
      </c>
      <c r="C360" s="95"/>
      <c r="D360" s="81"/>
      <c r="E360" s="96"/>
      <c r="F360" s="97"/>
      <c r="G360" s="98"/>
      <c r="H360" s="99"/>
      <c r="I360" s="97"/>
      <c r="J360" s="100" t="str">
        <f t="shared" si="17"/>
        <v>&gt;
&gt;
&gt;</v>
      </c>
      <c r="K360" s="101"/>
      <c r="L360" s="101"/>
      <c r="M360" s="101"/>
      <c r="N360" s="41" t="str">
        <f t="shared" si="16"/>
        <v>
</v>
      </c>
      <c r="O360" s="47"/>
      <c r="P360" s="43"/>
      <c r="Q360" s="43"/>
      <c r="R360" s="48"/>
      <c r="S360" s="102"/>
      <c r="T360" s="98"/>
      <c r="U360" s="103"/>
      <c r="V360" s="103"/>
      <c r="W360" s="104">
        <f t="shared" si="15"/>
      </c>
      <c r="X360" s="105"/>
      <c r="Y360" s="102"/>
      <c r="Z360" s="102"/>
      <c r="AA360" s="102"/>
      <c r="AB360" s="106"/>
      <c r="AC360" s="59"/>
      <c r="AD360" s="75">
        <f>IF(X360="","",VLOOKUP(X360,LISTAS!$A$15:$B$50,2,0))</f>
      </c>
      <c r="AE360" s="25">
        <f>IF(Y360="","",VLOOKUP(Y360,LISTAS!$A$15:$B$50,2,0))</f>
      </c>
      <c r="AF360" s="25">
        <f>IF(Z360="","",VLOOKUP(Z360,LISTAS!$A$15:$B$50,2,0))</f>
      </c>
      <c r="AG360" s="25">
        <f>IF(AA360="","",VLOOKUP(AA360,LISTAS!$A$15:$B$50,2,0))</f>
      </c>
      <c r="AH360" s="26">
        <f>IF(AB360="","",VLOOKUP(AB360,LISTAS!$A$15:$B$50,2,0))</f>
      </c>
    </row>
    <row r="361" spans="1:34" s="8" customFormat="1" ht="51">
      <c r="A361" s="94"/>
      <c r="B361" s="36">
        <f>+IF(ISBLANK(A361),"",VLOOKUP(A361,LISTAS!$D$15:$E$20,2,0))</f>
      </c>
      <c r="C361" s="95"/>
      <c r="D361" s="81"/>
      <c r="E361" s="96"/>
      <c r="F361" s="97"/>
      <c r="G361" s="98"/>
      <c r="H361" s="99"/>
      <c r="I361" s="97"/>
      <c r="J361" s="100" t="str">
        <f t="shared" si="17"/>
        <v>&gt;
&gt;
&gt;</v>
      </c>
      <c r="K361" s="101"/>
      <c r="L361" s="101"/>
      <c r="M361" s="101"/>
      <c r="N361" s="41" t="str">
        <f t="shared" si="16"/>
        <v>
</v>
      </c>
      <c r="O361" s="47"/>
      <c r="P361" s="43"/>
      <c r="Q361" s="43"/>
      <c r="R361" s="48"/>
      <c r="S361" s="102"/>
      <c r="T361" s="98"/>
      <c r="U361" s="103"/>
      <c r="V361" s="103"/>
      <c r="W361" s="104">
        <f t="shared" si="15"/>
      </c>
      <c r="X361" s="105"/>
      <c r="Y361" s="102"/>
      <c r="Z361" s="102"/>
      <c r="AA361" s="102"/>
      <c r="AB361" s="106"/>
      <c r="AC361" s="59"/>
      <c r="AD361" s="75">
        <f>IF(X361="","",VLOOKUP(X361,LISTAS!$A$15:$B$50,2,0))</f>
      </c>
      <c r="AE361" s="25">
        <f>IF(Y361="","",VLOOKUP(Y361,LISTAS!$A$15:$B$50,2,0))</f>
      </c>
      <c r="AF361" s="25">
        <f>IF(Z361="","",VLOOKUP(Z361,LISTAS!$A$15:$B$50,2,0))</f>
      </c>
      <c r="AG361" s="25">
        <f>IF(AA361="","",VLOOKUP(AA361,LISTAS!$A$15:$B$50,2,0))</f>
      </c>
      <c r="AH361" s="26">
        <f>IF(AB361="","",VLOOKUP(AB361,LISTAS!$A$15:$B$50,2,0))</f>
      </c>
    </row>
    <row r="362" spans="1:34" s="8" customFormat="1" ht="51">
      <c r="A362" s="94"/>
      <c r="B362" s="36">
        <f>+IF(ISBLANK(A362),"",VLOOKUP(A362,LISTAS!$D$15:$E$20,2,0))</f>
      </c>
      <c r="C362" s="95"/>
      <c r="D362" s="81"/>
      <c r="E362" s="96"/>
      <c r="F362" s="97"/>
      <c r="G362" s="98"/>
      <c r="H362" s="99"/>
      <c r="I362" s="97"/>
      <c r="J362" s="100" t="str">
        <f t="shared" si="17"/>
        <v>&gt;
&gt;
&gt;</v>
      </c>
      <c r="K362" s="101"/>
      <c r="L362" s="101"/>
      <c r="M362" s="101"/>
      <c r="N362" s="41" t="str">
        <f t="shared" si="16"/>
        <v>
</v>
      </c>
      <c r="O362" s="47"/>
      <c r="P362" s="43"/>
      <c r="Q362" s="43"/>
      <c r="R362" s="48"/>
      <c r="S362" s="102"/>
      <c r="T362" s="98"/>
      <c r="U362" s="103"/>
      <c r="V362" s="103"/>
      <c r="W362" s="104">
        <f t="shared" si="15"/>
      </c>
      <c r="X362" s="105"/>
      <c r="Y362" s="102"/>
      <c r="Z362" s="102"/>
      <c r="AA362" s="102"/>
      <c r="AB362" s="106"/>
      <c r="AC362" s="59"/>
      <c r="AD362" s="75">
        <f>IF(X362="","",VLOOKUP(X362,LISTAS!$A$15:$B$50,2,0))</f>
      </c>
      <c r="AE362" s="25">
        <f>IF(Y362="","",VLOOKUP(Y362,LISTAS!$A$15:$B$50,2,0))</f>
      </c>
      <c r="AF362" s="25">
        <f>IF(Z362="","",VLOOKUP(Z362,LISTAS!$A$15:$B$50,2,0))</f>
      </c>
      <c r="AG362" s="25">
        <f>IF(AA362="","",VLOOKUP(AA362,LISTAS!$A$15:$B$50,2,0))</f>
      </c>
      <c r="AH362" s="26">
        <f>IF(AB362="","",VLOOKUP(AB362,LISTAS!$A$15:$B$50,2,0))</f>
      </c>
    </row>
    <row r="363" spans="1:34" s="8" customFormat="1" ht="51">
      <c r="A363" s="94"/>
      <c r="B363" s="36">
        <f>+IF(ISBLANK(A363),"",VLOOKUP(A363,LISTAS!$D$15:$E$20,2,0))</f>
      </c>
      <c r="C363" s="95"/>
      <c r="D363" s="81"/>
      <c r="E363" s="96"/>
      <c r="F363" s="97"/>
      <c r="G363" s="98"/>
      <c r="H363" s="99"/>
      <c r="I363" s="97"/>
      <c r="J363" s="100" t="str">
        <f t="shared" si="17"/>
        <v>&gt;
&gt;
&gt;</v>
      </c>
      <c r="K363" s="101"/>
      <c r="L363" s="101"/>
      <c r="M363" s="101"/>
      <c r="N363" s="41" t="str">
        <f t="shared" si="16"/>
        <v>
</v>
      </c>
      <c r="O363" s="47"/>
      <c r="P363" s="43"/>
      <c r="Q363" s="43"/>
      <c r="R363" s="48"/>
      <c r="S363" s="102"/>
      <c r="T363" s="98"/>
      <c r="U363" s="103"/>
      <c r="V363" s="103"/>
      <c r="W363" s="104">
        <f t="shared" si="15"/>
      </c>
      <c r="X363" s="105"/>
      <c r="Y363" s="102"/>
      <c r="Z363" s="102"/>
      <c r="AA363" s="102"/>
      <c r="AB363" s="106"/>
      <c r="AC363" s="59"/>
      <c r="AD363" s="75">
        <f>IF(X363="","",VLOOKUP(X363,LISTAS!$A$15:$B$50,2,0))</f>
      </c>
      <c r="AE363" s="25">
        <f>IF(Y363="","",VLOOKUP(Y363,LISTAS!$A$15:$B$50,2,0))</f>
      </c>
      <c r="AF363" s="25">
        <f>IF(Z363="","",VLOOKUP(Z363,LISTAS!$A$15:$B$50,2,0))</f>
      </c>
      <c r="AG363" s="25">
        <f>IF(AA363="","",VLOOKUP(AA363,LISTAS!$A$15:$B$50,2,0))</f>
      </c>
      <c r="AH363" s="26">
        <f>IF(AB363="","",VLOOKUP(AB363,LISTAS!$A$15:$B$50,2,0))</f>
      </c>
    </row>
    <row r="364" spans="1:34" s="8" customFormat="1" ht="51">
      <c r="A364" s="94"/>
      <c r="B364" s="36">
        <f>+IF(ISBLANK(A364),"",VLOOKUP(A364,LISTAS!$D$15:$E$20,2,0))</f>
      </c>
      <c r="C364" s="95"/>
      <c r="D364" s="81"/>
      <c r="E364" s="96"/>
      <c r="F364" s="97"/>
      <c r="G364" s="98"/>
      <c r="H364" s="99"/>
      <c r="I364" s="97"/>
      <c r="J364" s="100" t="str">
        <f t="shared" si="17"/>
        <v>&gt;
&gt;
&gt;</v>
      </c>
      <c r="K364" s="101"/>
      <c r="L364" s="101"/>
      <c r="M364" s="101"/>
      <c r="N364" s="41" t="str">
        <f t="shared" si="16"/>
        <v>
</v>
      </c>
      <c r="O364" s="47"/>
      <c r="P364" s="43"/>
      <c r="Q364" s="43"/>
      <c r="R364" s="48"/>
      <c r="S364" s="102"/>
      <c r="T364" s="98"/>
      <c r="U364" s="103"/>
      <c r="V364" s="103"/>
      <c r="W364" s="104">
        <f t="shared" si="15"/>
      </c>
      <c r="X364" s="105"/>
      <c r="Y364" s="102"/>
      <c r="Z364" s="102"/>
      <c r="AA364" s="102"/>
      <c r="AB364" s="106"/>
      <c r="AC364" s="59"/>
      <c r="AD364" s="75">
        <f>IF(X364="","",VLOOKUP(X364,LISTAS!$A$15:$B$50,2,0))</f>
      </c>
      <c r="AE364" s="25">
        <f>IF(Y364="","",VLOOKUP(Y364,LISTAS!$A$15:$B$50,2,0))</f>
      </c>
      <c r="AF364" s="25">
        <f>IF(Z364="","",VLOOKUP(Z364,LISTAS!$A$15:$B$50,2,0))</f>
      </c>
      <c r="AG364" s="25">
        <f>IF(AA364="","",VLOOKUP(AA364,LISTAS!$A$15:$B$50,2,0))</f>
      </c>
      <c r="AH364" s="26">
        <f>IF(AB364="","",VLOOKUP(AB364,LISTAS!$A$15:$B$50,2,0))</f>
      </c>
    </row>
    <row r="365" spans="1:34" s="8" customFormat="1" ht="51">
      <c r="A365" s="94"/>
      <c r="B365" s="36">
        <f>+IF(ISBLANK(A365),"",VLOOKUP(A365,LISTAS!$D$15:$E$20,2,0))</f>
      </c>
      <c r="C365" s="95"/>
      <c r="D365" s="81"/>
      <c r="E365" s="96"/>
      <c r="F365" s="97"/>
      <c r="G365" s="98"/>
      <c r="H365" s="99"/>
      <c r="I365" s="97"/>
      <c r="J365" s="100" t="str">
        <f t="shared" si="17"/>
        <v>&gt;
&gt;
&gt;</v>
      </c>
      <c r="K365" s="101"/>
      <c r="L365" s="101"/>
      <c r="M365" s="101"/>
      <c r="N365" s="41" t="str">
        <f t="shared" si="16"/>
        <v>
</v>
      </c>
      <c r="O365" s="47"/>
      <c r="P365" s="43"/>
      <c r="Q365" s="43"/>
      <c r="R365" s="48"/>
      <c r="S365" s="102"/>
      <c r="T365" s="98"/>
      <c r="U365" s="103"/>
      <c r="V365" s="103"/>
      <c r="W365" s="104">
        <f t="shared" si="15"/>
      </c>
      <c r="X365" s="105"/>
      <c r="Y365" s="102"/>
      <c r="Z365" s="102"/>
      <c r="AA365" s="102"/>
      <c r="AB365" s="106"/>
      <c r="AC365" s="59"/>
      <c r="AD365" s="75">
        <f>IF(X365="","",VLOOKUP(X365,LISTAS!$A$15:$B$50,2,0))</f>
      </c>
      <c r="AE365" s="25">
        <f>IF(Y365="","",VLOOKUP(Y365,LISTAS!$A$15:$B$50,2,0))</f>
      </c>
      <c r="AF365" s="25">
        <f>IF(Z365="","",VLOOKUP(Z365,LISTAS!$A$15:$B$50,2,0))</f>
      </c>
      <c r="AG365" s="25">
        <f>IF(AA365="","",VLOOKUP(AA365,LISTAS!$A$15:$B$50,2,0))</f>
      </c>
      <c r="AH365" s="26">
        <f>IF(AB365="","",VLOOKUP(AB365,LISTAS!$A$15:$B$50,2,0))</f>
      </c>
    </row>
    <row r="366" spans="1:34" s="8" customFormat="1" ht="51">
      <c r="A366" s="94"/>
      <c r="B366" s="36">
        <f>+IF(ISBLANK(A366),"",VLOOKUP(A366,LISTAS!$D$15:$E$20,2,0))</f>
      </c>
      <c r="C366" s="95"/>
      <c r="D366" s="81"/>
      <c r="E366" s="96"/>
      <c r="F366" s="97"/>
      <c r="G366" s="98"/>
      <c r="H366" s="99"/>
      <c r="I366" s="97"/>
      <c r="J366" s="100" t="str">
        <f t="shared" si="17"/>
        <v>&gt;
&gt;
&gt;</v>
      </c>
      <c r="K366" s="101"/>
      <c r="L366" s="101"/>
      <c r="M366" s="101"/>
      <c r="N366" s="41" t="str">
        <f t="shared" si="16"/>
        <v>
</v>
      </c>
      <c r="O366" s="47"/>
      <c r="P366" s="43"/>
      <c r="Q366" s="43"/>
      <c r="R366" s="48"/>
      <c r="S366" s="102"/>
      <c r="T366" s="98"/>
      <c r="U366" s="103"/>
      <c r="V366" s="103"/>
      <c r="W366" s="104">
        <f t="shared" si="15"/>
      </c>
      <c r="X366" s="105"/>
      <c r="Y366" s="102"/>
      <c r="Z366" s="102"/>
      <c r="AA366" s="102"/>
      <c r="AB366" s="106"/>
      <c r="AC366" s="59"/>
      <c r="AD366" s="75">
        <f>IF(X366="","",VLOOKUP(X366,LISTAS!$A$15:$B$50,2,0))</f>
      </c>
      <c r="AE366" s="25">
        <f>IF(Y366="","",VLOOKUP(Y366,LISTAS!$A$15:$B$50,2,0))</f>
      </c>
      <c r="AF366" s="25">
        <f>IF(Z366="","",VLOOKUP(Z366,LISTAS!$A$15:$B$50,2,0))</f>
      </c>
      <c r="AG366" s="25">
        <f>IF(AA366="","",VLOOKUP(AA366,LISTAS!$A$15:$B$50,2,0))</f>
      </c>
      <c r="AH366" s="26">
        <f>IF(AB366="","",VLOOKUP(AB366,LISTAS!$A$15:$B$50,2,0))</f>
      </c>
    </row>
    <row r="367" spans="1:34" s="8" customFormat="1" ht="51">
      <c r="A367" s="94"/>
      <c r="B367" s="36">
        <f>+IF(ISBLANK(A367),"",VLOOKUP(A367,LISTAS!$D$15:$E$20,2,0))</f>
      </c>
      <c r="C367" s="95"/>
      <c r="D367" s="81"/>
      <c r="E367" s="96"/>
      <c r="F367" s="97"/>
      <c r="G367" s="98"/>
      <c r="H367" s="99"/>
      <c r="I367" s="97"/>
      <c r="J367" s="100" t="str">
        <f t="shared" si="17"/>
        <v>&gt;
&gt;
&gt;</v>
      </c>
      <c r="K367" s="101"/>
      <c r="L367" s="101"/>
      <c r="M367" s="101"/>
      <c r="N367" s="41" t="str">
        <f t="shared" si="16"/>
        <v>
</v>
      </c>
      <c r="O367" s="47"/>
      <c r="P367" s="43"/>
      <c r="Q367" s="43"/>
      <c r="R367" s="48"/>
      <c r="S367" s="102"/>
      <c r="T367" s="98"/>
      <c r="U367" s="103"/>
      <c r="V367" s="103"/>
      <c r="W367" s="104">
        <f t="shared" si="15"/>
      </c>
      <c r="X367" s="105"/>
      <c r="Y367" s="102"/>
      <c r="Z367" s="102"/>
      <c r="AA367" s="102"/>
      <c r="AB367" s="106"/>
      <c r="AC367" s="59"/>
      <c r="AD367" s="75">
        <f>IF(X367="","",VLOOKUP(X367,LISTAS!$A$15:$B$50,2,0))</f>
      </c>
      <c r="AE367" s="25">
        <f>IF(Y367="","",VLOOKUP(Y367,LISTAS!$A$15:$B$50,2,0))</f>
      </c>
      <c r="AF367" s="25">
        <f>IF(Z367="","",VLOOKUP(Z367,LISTAS!$A$15:$B$50,2,0))</f>
      </c>
      <c r="AG367" s="25">
        <f>IF(AA367="","",VLOOKUP(AA367,LISTAS!$A$15:$B$50,2,0))</f>
      </c>
      <c r="AH367" s="26">
        <f>IF(AB367="","",VLOOKUP(AB367,LISTAS!$A$15:$B$50,2,0))</f>
      </c>
    </row>
    <row r="368" spans="1:34" s="8" customFormat="1" ht="51">
      <c r="A368" s="94"/>
      <c r="B368" s="36">
        <f>+IF(ISBLANK(A368),"",VLOOKUP(A368,LISTAS!$D$15:$E$20,2,0))</f>
      </c>
      <c r="C368" s="95"/>
      <c r="D368" s="81"/>
      <c r="E368" s="96"/>
      <c r="F368" s="97"/>
      <c r="G368" s="98"/>
      <c r="H368" s="99"/>
      <c r="I368" s="97"/>
      <c r="J368" s="100" t="str">
        <f t="shared" si="17"/>
        <v>&gt;
&gt;
&gt;</v>
      </c>
      <c r="K368" s="101"/>
      <c r="L368" s="101"/>
      <c r="M368" s="101"/>
      <c r="N368" s="41" t="str">
        <f t="shared" si="16"/>
        <v>
</v>
      </c>
      <c r="O368" s="47"/>
      <c r="P368" s="43"/>
      <c r="Q368" s="43"/>
      <c r="R368" s="48"/>
      <c r="S368" s="102"/>
      <c r="T368" s="98"/>
      <c r="U368" s="103"/>
      <c r="V368" s="103"/>
      <c r="W368" s="104">
        <f t="shared" si="15"/>
      </c>
      <c r="X368" s="105"/>
      <c r="Y368" s="102"/>
      <c r="Z368" s="102"/>
      <c r="AA368" s="102"/>
      <c r="AB368" s="106"/>
      <c r="AC368" s="59"/>
      <c r="AD368" s="75">
        <f>IF(X368="","",VLOOKUP(X368,LISTAS!$A$15:$B$50,2,0))</f>
      </c>
      <c r="AE368" s="25">
        <f>IF(Y368="","",VLOOKUP(Y368,LISTAS!$A$15:$B$50,2,0))</f>
      </c>
      <c r="AF368" s="25">
        <f>IF(Z368="","",VLOOKUP(Z368,LISTAS!$A$15:$B$50,2,0))</f>
      </c>
      <c r="AG368" s="25">
        <f>IF(AA368="","",VLOOKUP(AA368,LISTAS!$A$15:$B$50,2,0))</f>
      </c>
      <c r="AH368" s="26">
        <f>IF(AB368="","",VLOOKUP(AB368,LISTAS!$A$15:$B$50,2,0))</f>
      </c>
    </row>
    <row r="369" spans="1:34" s="8" customFormat="1" ht="51">
      <c r="A369" s="94"/>
      <c r="B369" s="36">
        <f>+IF(ISBLANK(A369),"",VLOOKUP(A369,LISTAS!$D$15:$E$20,2,0))</f>
      </c>
      <c r="C369" s="95"/>
      <c r="D369" s="81"/>
      <c r="E369" s="96"/>
      <c r="F369" s="97"/>
      <c r="G369" s="98"/>
      <c r="H369" s="99"/>
      <c r="I369" s="97"/>
      <c r="J369" s="100" t="str">
        <f t="shared" si="17"/>
        <v>&gt;
&gt;
&gt;</v>
      </c>
      <c r="K369" s="101"/>
      <c r="L369" s="101"/>
      <c r="M369" s="101"/>
      <c r="N369" s="41" t="str">
        <f t="shared" si="16"/>
        <v>
</v>
      </c>
      <c r="O369" s="47"/>
      <c r="P369" s="43"/>
      <c r="Q369" s="43"/>
      <c r="R369" s="48"/>
      <c r="S369" s="102"/>
      <c r="T369" s="98"/>
      <c r="U369" s="103"/>
      <c r="V369" s="103"/>
      <c r="W369" s="104">
        <f t="shared" si="15"/>
      </c>
      <c r="X369" s="105"/>
      <c r="Y369" s="102"/>
      <c r="Z369" s="102"/>
      <c r="AA369" s="102"/>
      <c r="AB369" s="106"/>
      <c r="AC369" s="59"/>
      <c r="AD369" s="75">
        <f>IF(X369="","",VLOOKUP(X369,LISTAS!$A$15:$B$50,2,0))</f>
      </c>
      <c r="AE369" s="25">
        <f>IF(Y369="","",VLOOKUP(Y369,LISTAS!$A$15:$B$50,2,0))</f>
      </c>
      <c r="AF369" s="25">
        <f>IF(Z369="","",VLOOKUP(Z369,LISTAS!$A$15:$B$50,2,0))</f>
      </c>
      <c r="AG369" s="25">
        <f>IF(AA369="","",VLOOKUP(AA369,LISTAS!$A$15:$B$50,2,0))</f>
      </c>
      <c r="AH369" s="26">
        <f>IF(AB369="","",VLOOKUP(AB369,LISTAS!$A$15:$B$50,2,0))</f>
      </c>
    </row>
    <row r="370" spans="1:34" s="8" customFormat="1" ht="51">
      <c r="A370" s="94"/>
      <c r="B370" s="36">
        <f>+IF(ISBLANK(A370),"",VLOOKUP(A370,LISTAS!$D$15:$E$20,2,0))</f>
      </c>
      <c r="C370" s="95"/>
      <c r="D370" s="81"/>
      <c r="E370" s="96"/>
      <c r="F370" s="97"/>
      <c r="G370" s="98"/>
      <c r="H370" s="99"/>
      <c r="I370" s="97"/>
      <c r="J370" s="100" t="str">
        <f t="shared" si="17"/>
        <v>&gt;
&gt;
&gt;</v>
      </c>
      <c r="K370" s="101"/>
      <c r="L370" s="101"/>
      <c r="M370" s="101"/>
      <c r="N370" s="41" t="str">
        <f t="shared" si="16"/>
        <v>
</v>
      </c>
      <c r="O370" s="47"/>
      <c r="P370" s="43"/>
      <c r="Q370" s="43"/>
      <c r="R370" s="48"/>
      <c r="S370" s="102"/>
      <c r="T370" s="98"/>
      <c r="U370" s="103"/>
      <c r="V370" s="103"/>
      <c r="W370" s="104">
        <f t="shared" si="15"/>
      </c>
      <c r="X370" s="105"/>
      <c r="Y370" s="102"/>
      <c r="Z370" s="102"/>
      <c r="AA370" s="102"/>
      <c r="AB370" s="106"/>
      <c r="AC370" s="59"/>
      <c r="AD370" s="75">
        <f>IF(X370="","",VLOOKUP(X370,LISTAS!$A$15:$B$50,2,0))</f>
      </c>
      <c r="AE370" s="25">
        <f>IF(Y370="","",VLOOKUP(Y370,LISTAS!$A$15:$B$50,2,0))</f>
      </c>
      <c r="AF370" s="25">
        <f>IF(Z370="","",VLOOKUP(Z370,LISTAS!$A$15:$B$50,2,0))</f>
      </c>
      <c r="AG370" s="25">
        <f>IF(AA370="","",VLOOKUP(AA370,LISTAS!$A$15:$B$50,2,0))</f>
      </c>
      <c r="AH370" s="26">
        <f>IF(AB370="","",VLOOKUP(AB370,LISTAS!$A$15:$B$50,2,0))</f>
      </c>
    </row>
    <row r="371" spans="1:34" s="8" customFormat="1" ht="51">
      <c r="A371" s="94"/>
      <c r="B371" s="36">
        <f>+IF(ISBLANK(A371),"",VLOOKUP(A371,LISTAS!$D$15:$E$20,2,0))</f>
      </c>
      <c r="C371" s="95"/>
      <c r="D371" s="81"/>
      <c r="E371" s="96"/>
      <c r="F371" s="97"/>
      <c r="G371" s="98"/>
      <c r="H371" s="99"/>
      <c r="I371" s="97"/>
      <c r="J371" s="100" t="str">
        <f t="shared" si="17"/>
        <v>&gt;
&gt;
&gt;</v>
      </c>
      <c r="K371" s="101"/>
      <c r="L371" s="101"/>
      <c r="M371" s="101"/>
      <c r="N371" s="41" t="str">
        <f t="shared" si="16"/>
        <v>
</v>
      </c>
      <c r="O371" s="47"/>
      <c r="P371" s="43"/>
      <c r="Q371" s="43"/>
      <c r="R371" s="48"/>
      <c r="S371" s="102"/>
      <c r="T371" s="98"/>
      <c r="U371" s="103"/>
      <c r="V371" s="103"/>
      <c r="W371" s="104">
        <f t="shared" si="15"/>
      </c>
      <c r="X371" s="105"/>
      <c r="Y371" s="102"/>
      <c r="Z371" s="102"/>
      <c r="AA371" s="102"/>
      <c r="AB371" s="106"/>
      <c r="AC371" s="59"/>
      <c r="AD371" s="75">
        <f>IF(X371="","",VLOOKUP(X371,LISTAS!$A$15:$B$50,2,0))</f>
      </c>
      <c r="AE371" s="25">
        <f>IF(Y371="","",VLOOKUP(Y371,LISTAS!$A$15:$B$50,2,0))</f>
      </c>
      <c r="AF371" s="25">
        <f>IF(Z371="","",VLOOKUP(Z371,LISTAS!$A$15:$B$50,2,0))</f>
      </c>
      <c r="AG371" s="25">
        <f>IF(AA371="","",VLOOKUP(AA371,LISTAS!$A$15:$B$50,2,0))</f>
      </c>
      <c r="AH371" s="26">
        <f>IF(AB371="","",VLOOKUP(AB371,LISTAS!$A$15:$B$50,2,0))</f>
      </c>
    </row>
    <row r="372" spans="1:34" s="8" customFormat="1" ht="51">
      <c r="A372" s="94"/>
      <c r="B372" s="36">
        <f>+IF(ISBLANK(A372),"",VLOOKUP(A372,LISTAS!$D$15:$E$20,2,0))</f>
      </c>
      <c r="C372" s="95"/>
      <c r="D372" s="81"/>
      <c r="E372" s="96"/>
      <c r="F372" s="97"/>
      <c r="G372" s="98"/>
      <c r="H372" s="99"/>
      <c r="I372" s="97"/>
      <c r="J372" s="100" t="str">
        <f t="shared" si="17"/>
        <v>&gt;
&gt;
&gt;</v>
      </c>
      <c r="K372" s="101"/>
      <c r="L372" s="101"/>
      <c r="M372" s="101"/>
      <c r="N372" s="41" t="str">
        <f t="shared" si="16"/>
        <v>
</v>
      </c>
      <c r="O372" s="47"/>
      <c r="P372" s="43"/>
      <c r="Q372" s="43"/>
      <c r="R372" s="48"/>
      <c r="S372" s="102"/>
      <c r="T372" s="98"/>
      <c r="U372" s="103"/>
      <c r="V372" s="103"/>
      <c r="W372" s="104">
        <f t="shared" si="15"/>
      </c>
      <c r="X372" s="105"/>
      <c r="Y372" s="102"/>
      <c r="Z372" s="102"/>
      <c r="AA372" s="102"/>
      <c r="AB372" s="106"/>
      <c r="AC372" s="59"/>
      <c r="AD372" s="75">
        <f>IF(X372="","",VLOOKUP(X372,LISTAS!$A$15:$B$50,2,0))</f>
      </c>
      <c r="AE372" s="25">
        <f>IF(Y372="","",VLOOKUP(Y372,LISTAS!$A$15:$B$50,2,0))</f>
      </c>
      <c r="AF372" s="25">
        <f>IF(Z372="","",VLOOKUP(Z372,LISTAS!$A$15:$B$50,2,0))</f>
      </c>
      <c r="AG372" s="25">
        <f>IF(AA372="","",VLOOKUP(AA372,LISTAS!$A$15:$B$50,2,0))</f>
      </c>
      <c r="AH372" s="26">
        <f>IF(AB372="","",VLOOKUP(AB372,LISTAS!$A$15:$B$50,2,0))</f>
      </c>
    </row>
    <row r="373" spans="1:34" s="8" customFormat="1" ht="51">
      <c r="A373" s="94"/>
      <c r="B373" s="36">
        <f>+IF(ISBLANK(A373),"",VLOOKUP(A373,LISTAS!$D$15:$E$20,2,0))</f>
      </c>
      <c r="C373" s="95"/>
      <c r="D373" s="81"/>
      <c r="E373" s="96"/>
      <c r="F373" s="97"/>
      <c r="G373" s="98"/>
      <c r="H373" s="99"/>
      <c r="I373" s="97"/>
      <c r="J373" s="100" t="str">
        <f t="shared" si="17"/>
        <v>&gt;
&gt;
&gt;</v>
      </c>
      <c r="K373" s="101"/>
      <c r="L373" s="101"/>
      <c r="M373" s="101"/>
      <c r="N373" s="41" t="str">
        <f t="shared" si="16"/>
        <v>
</v>
      </c>
      <c r="O373" s="47"/>
      <c r="P373" s="43"/>
      <c r="Q373" s="43"/>
      <c r="R373" s="48"/>
      <c r="S373" s="102"/>
      <c r="T373" s="98"/>
      <c r="U373" s="103"/>
      <c r="V373" s="103"/>
      <c r="W373" s="104">
        <f t="shared" si="15"/>
      </c>
      <c r="X373" s="105"/>
      <c r="Y373" s="102"/>
      <c r="Z373" s="102"/>
      <c r="AA373" s="102"/>
      <c r="AB373" s="106"/>
      <c r="AC373" s="59"/>
      <c r="AD373" s="75">
        <f>IF(X373="","",VLOOKUP(X373,LISTAS!$A$15:$B$50,2,0))</f>
      </c>
      <c r="AE373" s="25">
        <f>IF(Y373="","",VLOOKUP(Y373,LISTAS!$A$15:$B$50,2,0))</f>
      </c>
      <c r="AF373" s="25">
        <f>IF(Z373="","",VLOOKUP(Z373,LISTAS!$A$15:$B$50,2,0))</f>
      </c>
      <c r="AG373" s="25">
        <f>IF(AA373="","",VLOOKUP(AA373,LISTAS!$A$15:$B$50,2,0))</f>
      </c>
      <c r="AH373" s="26">
        <f>IF(AB373="","",VLOOKUP(AB373,LISTAS!$A$15:$B$50,2,0))</f>
      </c>
    </row>
    <row r="374" spans="1:34" s="8" customFormat="1" ht="51">
      <c r="A374" s="94"/>
      <c r="B374" s="36">
        <f>+IF(ISBLANK(A374),"",VLOOKUP(A374,LISTAS!$D$15:$E$20,2,0))</f>
      </c>
      <c r="C374" s="95"/>
      <c r="D374" s="81"/>
      <c r="E374" s="96"/>
      <c r="F374" s="97"/>
      <c r="G374" s="98"/>
      <c r="H374" s="99"/>
      <c r="I374" s="97"/>
      <c r="J374" s="100" t="str">
        <f t="shared" si="17"/>
        <v>&gt;
&gt;
&gt;</v>
      </c>
      <c r="K374" s="101"/>
      <c r="L374" s="101"/>
      <c r="M374" s="101"/>
      <c r="N374" s="41" t="str">
        <f t="shared" si="16"/>
        <v>
</v>
      </c>
      <c r="O374" s="47"/>
      <c r="P374" s="43"/>
      <c r="Q374" s="43"/>
      <c r="R374" s="48"/>
      <c r="S374" s="102"/>
      <c r="T374" s="98"/>
      <c r="U374" s="103"/>
      <c r="V374" s="103"/>
      <c r="W374" s="104">
        <f t="shared" si="15"/>
      </c>
      <c r="X374" s="105"/>
      <c r="Y374" s="102"/>
      <c r="Z374" s="102"/>
      <c r="AA374" s="102"/>
      <c r="AB374" s="106"/>
      <c r="AC374" s="59"/>
      <c r="AD374" s="75">
        <f>IF(X374="","",VLOOKUP(X374,LISTAS!$A$15:$B$50,2,0))</f>
      </c>
      <c r="AE374" s="25">
        <f>IF(Y374="","",VLOOKUP(Y374,LISTAS!$A$15:$B$50,2,0))</f>
      </c>
      <c r="AF374" s="25">
        <f>IF(Z374="","",VLOOKUP(Z374,LISTAS!$A$15:$B$50,2,0))</f>
      </c>
      <c r="AG374" s="25">
        <f>IF(AA374="","",VLOOKUP(AA374,LISTAS!$A$15:$B$50,2,0))</f>
      </c>
      <c r="AH374" s="26">
        <f>IF(AB374="","",VLOOKUP(AB374,LISTAS!$A$15:$B$50,2,0))</f>
      </c>
    </row>
    <row r="375" spans="1:34" s="8" customFormat="1" ht="51">
      <c r="A375" s="94"/>
      <c r="B375" s="36">
        <f>+IF(ISBLANK(A375),"",VLOOKUP(A375,LISTAS!$D$15:$E$20,2,0))</f>
      </c>
      <c r="C375" s="95"/>
      <c r="D375" s="81"/>
      <c r="E375" s="96"/>
      <c r="F375" s="97"/>
      <c r="G375" s="98"/>
      <c r="H375" s="99"/>
      <c r="I375" s="97"/>
      <c r="J375" s="100" t="str">
        <f t="shared" si="17"/>
        <v>&gt;
&gt;
&gt;</v>
      </c>
      <c r="K375" s="101"/>
      <c r="L375" s="101"/>
      <c r="M375" s="101"/>
      <c r="N375" s="41" t="str">
        <f t="shared" si="16"/>
        <v>
</v>
      </c>
      <c r="O375" s="47"/>
      <c r="P375" s="43"/>
      <c r="Q375" s="43"/>
      <c r="R375" s="48"/>
      <c r="S375" s="102"/>
      <c r="T375" s="98"/>
      <c r="U375" s="103"/>
      <c r="V375" s="103"/>
      <c r="W375" s="104">
        <f t="shared" si="15"/>
      </c>
      <c r="X375" s="105"/>
      <c r="Y375" s="102"/>
      <c r="Z375" s="102"/>
      <c r="AA375" s="102"/>
      <c r="AB375" s="106"/>
      <c r="AC375" s="59"/>
      <c r="AD375" s="75">
        <f>IF(X375="","",VLOOKUP(X375,LISTAS!$A$15:$B$50,2,0))</f>
      </c>
      <c r="AE375" s="25">
        <f>IF(Y375="","",VLOOKUP(Y375,LISTAS!$A$15:$B$50,2,0))</f>
      </c>
      <c r="AF375" s="25">
        <f>IF(Z375="","",VLOOKUP(Z375,LISTAS!$A$15:$B$50,2,0))</f>
      </c>
      <c r="AG375" s="25">
        <f>IF(AA375="","",VLOOKUP(AA375,LISTAS!$A$15:$B$50,2,0))</f>
      </c>
      <c r="AH375" s="26">
        <f>IF(AB375="","",VLOOKUP(AB375,LISTAS!$A$15:$B$50,2,0))</f>
      </c>
    </row>
    <row r="376" spans="1:34" s="8" customFormat="1" ht="51">
      <c r="A376" s="94"/>
      <c r="B376" s="36">
        <f>+IF(ISBLANK(A376),"",VLOOKUP(A376,LISTAS!$D$15:$E$20,2,0))</f>
      </c>
      <c r="C376" s="95"/>
      <c r="D376" s="81"/>
      <c r="E376" s="96"/>
      <c r="F376" s="97"/>
      <c r="G376" s="98"/>
      <c r="H376" s="99"/>
      <c r="I376" s="97"/>
      <c r="J376" s="100" t="str">
        <f t="shared" si="17"/>
        <v>&gt;
&gt;
&gt;</v>
      </c>
      <c r="K376" s="101"/>
      <c r="L376" s="101"/>
      <c r="M376" s="101"/>
      <c r="N376" s="41" t="str">
        <f t="shared" si="16"/>
        <v>
</v>
      </c>
      <c r="O376" s="47"/>
      <c r="P376" s="43"/>
      <c r="Q376" s="43"/>
      <c r="R376" s="48"/>
      <c r="S376" s="102"/>
      <c r="T376" s="98"/>
      <c r="U376" s="103"/>
      <c r="V376" s="103"/>
      <c r="W376" s="104">
        <f t="shared" si="15"/>
      </c>
      <c r="X376" s="105"/>
      <c r="Y376" s="102"/>
      <c r="Z376" s="102"/>
      <c r="AA376" s="102"/>
      <c r="AB376" s="106"/>
      <c r="AC376" s="59"/>
      <c r="AD376" s="75">
        <f>IF(X376="","",VLOOKUP(X376,LISTAS!$A$15:$B$50,2,0))</f>
      </c>
      <c r="AE376" s="25">
        <f>IF(Y376="","",VLOOKUP(Y376,LISTAS!$A$15:$B$50,2,0))</f>
      </c>
      <c r="AF376" s="25">
        <f>IF(Z376="","",VLOOKUP(Z376,LISTAS!$A$15:$B$50,2,0))</f>
      </c>
      <c r="AG376" s="25">
        <f>IF(AA376="","",VLOOKUP(AA376,LISTAS!$A$15:$B$50,2,0))</f>
      </c>
      <c r="AH376" s="26">
        <f>IF(AB376="","",VLOOKUP(AB376,LISTAS!$A$15:$B$50,2,0))</f>
      </c>
    </row>
    <row r="377" spans="1:34" s="8" customFormat="1" ht="51">
      <c r="A377" s="94"/>
      <c r="B377" s="36">
        <f>+IF(ISBLANK(A377),"",VLOOKUP(A377,LISTAS!$D$15:$E$20,2,0))</f>
      </c>
      <c r="C377" s="95"/>
      <c r="D377" s="81"/>
      <c r="E377" s="96"/>
      <c r="F377" s="97"/>
      <c r="G377" s="98"/>
      <c r="H377" s="99"/>
      <c r="I377" s="97"/>
      <c r="J377" s="100" t="str">
        <f t="shared" si="17"/>
        <v>&gt;
&gt;
&gt;</v>
      </c>
      <c r="K377" s="101"/>
      <c r="L377" s="101"/>
      <c r="M377" s="101"/>
      <c r="N377" s="41" t="str">
        <f t="shared" si="16"/>
        <v>
</v>
      </c>
      <c r="O377" s="47"/>
      <c r="P377" s="43"/>
      <c r="Q377" s="43"/>
      <c r="R377" s="48"/>
      <c r="S377" s="102"/>
      <c r="T377" s="98"/>
      <c r="U377" s="103"/>
      <c r="V377" s="103"/>
      <c r="W377" s="104">
        <f t="shared" si="15"/>
      </c>
      <c r="X377" s="105"/>
      <c r="Y377" s="102"/>
      <c r="Z377" s="102"/>
      <c r="AA377" s="102"/>
      <c r="AB377" s="106"/>
      <c r="AC377" s="59"/>
      <c r="AD377" s="75">
        <f>IF(X377="","",VLOOKUP(X377,LISTAS!$A$15:$B$50,2,0))</f>
      </c>
      <c r="AE377" s="25">
        <f>IF(Y377="","",VLOOKUP(Y377,LISTAS!$A$15:$B$50,2,0))</f>
      </c>
      <c r="AF377" s="25">
        <f>IF(Z377="","",VLOOKUP(Z377,LISTAS!$A$15:$B$50,2,0))</f>
      </c>
      <c r="AG377" s="25">
        <f>IF(AA377="","",VLOOKUP(AA377,LISTAS!$A$15:$B$50,2,0))</f>
      </c>
      <c r="AH377" s="26">
        <f>IF(AB377="","",VLOOKUP(AB377,LISTAS!$A$15:$B$50,2,0))</f>
      </c>
    </row>
    <row r="378" spans="1:34" s="8" customFormat="1" ht="51">
      <c r="A378" s="94"/>
      <c r="B378" s="36">
        <f>+IF(ISBLANK(A378),"",VLOOKUP(A378,LISTAS!$D$15:$E$20,2,0))</f>
      </c>
      <c r="C378" s="95"/>
      <c r="D378" s="81"/>
      <c r="E378" s="96"/>
      <c r="F378" s="97"/>
      <c r="G378" s="98"/>
      <c r="H378" s="99"/>
      <c r="I378" s="97"/>
      <c r="J378" s="100" t="str">
        <f t="shared" si="17"/>
        <v>&gt;
&gt;
&gt;</v>
      </c>
      <c r="K378" s="101"/>
      <c r="L378" s="101"/>
      <c r="M378" s="101"/>
      <c r="N378" s="41" t="str">
        <f t="shared" si="16"/>
        <v>
</v>
      </c>
      <c r="O378" s="47"/>
      <c r="P378" s="43"/>
      <c r="Q378" s="43"/>
      <c r="R378" s="48"/>
      <c r="S378" s="102"/>
      <c r="T378" s="98"/>
      <c r="U378" s="103"/>
      <c r="V378" s="103"/>
      <c r="W378" s="104">
        <f t="shared" si="15"/>
      </c>
      <c r="X378" s="105"/>
      <c r="Y378" s="102"/>
      <c r="Z378" s="102"/>
      <c r="AA378" s="102"/>
      <c r="AB378" s="106"/>
      <c r="AC378" s="59"/>
      <c r="AD378" s="75">
        <f>IF(X378="","",VLOOKUP(X378,LISTAS!$A$15:$B$50,2,0))</f>
      </c>
      <c r="AE378" s="25">
        <f>IF(Y378="","",VLOOKUP(Y378,LISTAS!$A$15:$B$50,2,0))</f>
      </c>
      <c r="AF378" s="25">
        <f>IF(Z378="","",VLOOKUP(Z378,LISTAS!$A$15:$B$50,2,0))</f>
      </c>
      <c r="AG378" s="25">
        <f>IF(AA378="","",VLOOKUP(AA378,LISTAS!$A$15:$B$50,2,0))</f>
      </c>
      <c r="AH378" s="26">
        <f>IF(AB378="","",VLOOKUP(AB378,LISTAS!$A$15:$B$50,2,0))</f>
      </c>
    </row>
    <row r="379" spans="1:34" s="8" customFormat="1" ht="51">
      <c r="A379" s="94"/>
      <c r="B379" s="36">
        <f>+IF(ISBLANK(A379),"",VLOOKUP(A379,LISTAS!$D$15:$E$20,2,0))</f>
      </c>
      <c r="C379" s="95"/>
      <c r="D379" s="81"/>
      <c r="E379" s="96"/>
      <c r="F379" s="97"/>
      <c r="G379" s="98"/>
      <c r="H379" s="99"/>
      <c r="I379" s="97"/>
      <c r="J379" s="100" t="str">
        <f t="shared" si="17"/>
        <v>&gt;
&gt;
&gt;</v>
      </c>
      <c r="K379" s="101"/>
      <c r="L379" s="101"/>
      <c r="M379" s="101"/>
      <c r="N379" s="41" t="str">
        <f t="shared" si="16"/>
        <v>
</v>
      </c>
      <c r="O379" s="47"/>
      <c r="P379" s="43"/>
      <c r="Q379" s="43"/>
      <c r="R379" s="48"/>
      <c r="S379" s="102"/>
      <c r="T379" s="98"/>
      <c r="U379" s="103"/>
      <c r="V379" s="103"/>
      <c r="W379" s="104">
        <f t="shared" si="15"/>
      </c>
      <c r="X379" s="105"/>
      <c r="Y379" s="102"/>
      <c r="Z379" s="102"/>
      <c r="AA379" s="102"/>
      <c r="AB379" s="106"/>
      <c r="AC379" s="59"/>
      <c r="AD379" s="75">
        <f>IF(X379="","",VLOOKUP(X379,LISTAS!$A$15:$B$50,2,0))</f>
      </c>
      <c r="AE379" s="25">
        <f>IF(Y379="","",VLOOKUP(Y379,LISTAS!$A$15:$B$50,2,0))</f>
      </c>
      <c r="AF379" s="25">
        <f>IF(Z379="","",VLOOKUP(Z379,LISTAS!$A$15:$B$50,2,0))</f>
      </c>
      <c r="AG379" s="25">
        <f>IF(AA379="","",VLOOKUP(AA379,LISTAS!$A$15:$B$50,2,0))</f>
      </c>
      <c r="AH379" s="26">
        <f>IF(AB379="","",VLOOKUP(AB379,LISTAS!$A$15:$B$50,2,0))</f>
      </c>
    </row>
    <row r="380" spans="1:34" s="8" customFormat="1" ht="51">
      <c r="A380" s="94"/>
      <c r="B380" s="36">
        <f>+IF(ISBLANK(A380),"",VLOOKUP(A380,LISTAS!$D$15:$E$20,2,0))</f>
      </c>
      <c r="C380" s="95"/>
      <c r="D380" s="81"/>
      <c r="E380" s="96"/>
      <c r="F380" s="97"/>
      <c r="G380" s="98"/>
      <c r="H380" s="99"/>
      <c r="I380" s="97"/>
      <c r="J380" s="100" t="str">
        <f t="shared" si="17"/>
        <v>&gt;
&gt;
&gt;</v>
      </c>
      <c r="K380" s="101"/>
      <c r="L380" s="101"/>
      <c r="M380" s="101"/>
      <c r="N380" s="41" t="str">
        <f t="shared" si="16"/>
        <v>
</v>
      </c>
      <c r="O380" s="47"/>
      <c r="P380" s="43"/>
      <c r="Q380" s="43"/>
      <c r="R380" s="48"/>
      <c r="S380" s="102"/>
      <c r="T380" s="98"/>
      <c r="U380" s="103"/>
      <c r="V380" s="103"/>
      <c r="W380" s="104">
        <f t="shared" si="15"/>
      </c>
      <c r="X380" s="105"/>
      <c r="Y380" s="102"/>
      <c r="Z380" s="102"/>
      <c r="AA380" s="102"/>
      <c r="AB380" s="106"/>
      <c r="AC380" s="59"/>
      <c r="AD380" s="75">
        <f>IF(X380="","",VLOOKUP(X380,LISTAS!$A$15:$B$50,2,0))</f>
      </c>
      <c r="AE380" s="25">
        <f>IF(Y380="","",VLOOKUP(Y380,LISTAS!$A$15:$B$50,2,0))</f>
      </c>
      <c r="AF380" s="25">
        <f>IF(Z380="","",VLOOKUP(Z380,LISTAS!$A$15:$B$50,2,0))</f>
      </c>
      <c r="AG380" s="25">
        <f>IF(AA380="","",VLOOKUP(AA380,LISTAS!$A$15:$B$50,2,0))</f>
      </c>
      <c r="AH380" s="26">
        <f>IF(AB380="","",VLOOKUP(AB380,LISTAS!$A$15:$B$50,2,0))</f>
      </c>
    </row>
    <row r="381" spans="1:34" s="8" customFormat="1" ht="51">
      <c r="A381" s="94"/>
      <c r="B381" s="36">
        <f>+IF(ISBLANK(A381),"",VLOOKUP(A381,LISTAS!$D$15:$E$20,2,0))</f>
      </c>
      <c r="C381" s="95"/>
      <c r="D381" s="81"/>
      <c r="E381" s="96"/>
      <c r="F381" s="97"/>
      <c r="G381" s="98"/>
      <c r="H381" s="99"/>
      <c r="I381" s="97"/>
      <c r="J381" s="100" t="str">
        <f t="shared" si="17"/>
        <v>&gt;
&gt;
&gt;</v>
      </c>
      <c r="K381" s="101"/>
      <c r="L381" s="101"/>
      <c r="M381" s="101"/>
      <c r="N381" s="41" t="str">
        <f t="shared" si="16"/>
        <v>
</v>
      </c>
      <c r="O381" s="47"/>
      <c r="P381" s="43"/>
      <c r="Q381" s="43"/>
      <c r="R381" s="48"/>
      <c r="S381" s="102"/>
      <c r="T381" s="98"/>
      <c r="U381" s="103"/>
      <c r="V381" s="103"/>
      <c r="W381" s="104">
        <f t="shared" si="15"/>
      </c>
      <c r="X381" s="105"/>
      <c r="Y381" s="102"/>
      <c r="Z381" s="102"/>
      <c r="AA381" s="102"/>
      <c r="AB381" s="106"/>
      <c r="AC381" s="59"/>
      <c r="AD381" s="75">
        <f>IF(X381="","",VLOOKUP(X381,LISTAS!$A$15:$B$50,2,0))</f>
      </c>
      <c r="AE381" s="25">
        <f>IF(Y381="","",VLOOKUP(Y381,LISTAS!$A$15:$B$50,2,0))</f>
      </c>
      <c r="AF381" s="25">
        <f>IF(Z381="","",VLOOKUP(Z381,LISTAS!$A$15:$B$50,2,0))</f>
      </c>
      <c r="AG381" s="25">
        <f>IF(AA381="","",VLOOKUP(AA381,LISTAS!$A$15:$B$50,2,0))</f>
      </c>
      <c r="AH381" s="26">
        <f>IF(AB381="","",VLOOKUP(AB381,LISTAS!$A$15:$B$50,2,0))</f>
      </c>
    </row>
    <row r="382" spans="1:34" s="8" customFormat="1" ht="51">
      <c r="A382" s="94"/>
      <c r="B382" s="36">
        <f>+IF(ISBLANK(A382),"",VLOOKUP(A382,LISTAS!$D$15:$E$20,2,0))</f>
      </c>
      <c r="C382" s="95"/>
      <c r="D382" s="81"/>
      <c r="E382" s="96"/>
      <c r="F382" s="97"/>
      <c r="G382" s="98"/>
      <c r="H382" s="99"/>
      <c r="I382" s="97"/>
      <c r="J382" s="100" t="str">
        <f t="shared" si="17"/>
        <v>&gt;
&gt;
&gt;</v>
      </c>
      <c r="K382" s="101"/>
      <c r="L382" s="101"/>
      <c r="M382" s="101"/>
      <c r="N382" s="41" t="str">
        <f t="shared" si="16"/>
        <v>
</v>
      </c>
      <c r="O382" s="47"/>
      <c r="P382" s="43"/>
      <c r="Q382" s="43"/>
      <c r="R382" s="48"/>
      <c r="S382" s="102"/>
      <c r="T382" s="98"/>
      <c r="U382" s="103"/>
      <c r="V382" s="103"/>
      <c r="W382" s="104">
        <f t="shared" si="15"/>
      </c>
      <c r="X382" s="105"/>
      <c r="Y382" s="102"/>
      <c r="Z382" s="102"/>
      <c r="AA382" s="102"/>
      <c r="AB382" s="106"/>
      <c r="AC382" s="59"/>
      <c r="AD382" s="75">
        <f>IF(X382="","",VLOOKUP(X382,LISTAS!$A$15:$B$50,2,0))</f>
      </c>
      <c r="AE382" s="25">
        <f>IF(Y382="","",VLOOKUP(Y382,LISTAS!$A$15:$B$50,2,0))</f>
      </c>
      <c r="AF382" s="25">
        <f>IF(Z382="","",VLOOKUP(Z382,LISTAS!$A$15:$B$50,2,0))</f>
      </c>
      <c r="AG382" s="25">
        <f>IF(AA382="","",VLOOKUP(AA382,LISTAS!$A$15:$B$50,2,0))</f>
      </c>
      <c r="AH382" s="26">
        <f>IF(AB382="","",VLOOKUP(AB382,LISTAS!$A$15:$B$50,2,0))</f>
      </c>
    </row>
    <row r="383" spans="1:34" s="8" customFormat="1" ht="51">
      <c r="A383" s="94"/>
      <c r="B383" s="36">
        <f>+IF(ISBLANK(A383),"",VLOOKUP(A383,LISTAS!$D$15:$E$20,2,0))</f>
      </c>
      <c r="C383" s="95"/>
      <c r="D383" s="81"/>
      <c r="E383" s="96"/>
      <c r="F383" s="97"/>
      <c r="G383" s="98"/>
      <c r="H383" s="99"/>
      <c r="I383" s="97"/>
      <c r="J383" s="100" t="str">
        <f t="shared" si="17"/>
        <v>&gt;
&gt;
&gt;</v>
      </c>
      <c r="K383" s="101"/>
      <c r="L383" s="101"/>
      <c r="M383" s="101"/>
      <c r="N383" s="41" t="str">
        <f t="shared" si="16"/>
        <v>
</v>
      </c>
      <c r="O383" s="47"/>
      <c r="P383" s="43"/>
      <c r="Q383" s="43"/>
      <c r="R383" s="48"/>
      <c r="S383" s="102"/>
      <c r="T383" s="98"/>
      <c r="U383" s="103"/>
      <c r="V383" s="103"/>
      <c r="W383" s="104">
        <f t="shared" si="15"/>
      </c>
      <c r="X383" s="105"/>
      <c r="Y383" s="102"/>
      <c r="Z383" s="102"/>
      <c r="AA383" s="102"/>
      <c r="AB383" s="106"/>
      <c r="AC383" s="59"/>
      <c r="AD383" s="75">
        <f>IF(X383="","",VLOOKUP(X383,LISTAS!$A$15:$B$50,2,0))</f>
      </c>
      <c r="AE383" s="25">
        <f>IF(Y383="","",VLOOKUP(Y383,LISTAS!$A$15:$B$50,2,0))</f>
      </c>
      <c r="AF383" s="25">
        <f>IF(Z383="","",VLOOKUP(Z383,LISTAS!$A$15:$B$50,2,0))</f>
      </c>
      <c r="AG383" s="25">
        <f>IF(AA383="","",VLOOKUP(AA383,LISTAS!$A$15:$B$50,2,0))</f>
      </c>
      <c r="AH383" s="26">
        <f>IF(AB383="","",VLOOKUP(AB383,LISTAS!$A$15:$B$50,2,0))</f>
      </c>
    </row>
    <row r="384" spans="1:34" s="8" customFormat="1" ht="51">
      <c r="A384" s="94"/>
      <c r="B384" s="36">
        <f>+IF(ISBLANK(A384),"",VLOOKUP(A384,LISTAS!$D$15:$E$20,2,0))</f>
      </c>
      <c r="C384" s="95"/>
      <c r="D384" s="81"/>
      <c r="E384" s="96"/>
      <c r="F384" s="97"/>
      <c r="G384" s="98"/>
      <c r="H384" s="99"/>
      <c r="I384" s="97"/>
      <c r="J384" s="100" t="str">
        <f t="shared" si="17"/>
        <v>&gt;
&gt;
&gt;</v>
      </c>
      <c r="K384" s="101"/>
      <c r="L384" s="101"/>
      <c r="M384" s="101"/>
      <c r="N384" s="41" t="str">
        <f t="shared" si="16"/>
        <v>
</v>
      </c>
      <c r="O384" s="47"/>
      <c r="P384" s="43"/>
      <c r="Q384" s="43"/>
      <c r="R384" s="48"/>
      <c r="S384" s="102"/>
      <c r="T384" s="98"/>
      <c r="U384" s="103"/>
      <c r="V384" s="103"/>
      <c r="W384" s="104">
        <f t="shared" si="15"/>
      </c>
      <c r="X384" s="105"/>
      <c r="Y384" s="102"/>
      <c r="Z384" s="102"/>
      <c r="AA384" s="102"/>
      <c r="AB384" s="106"/>
      <c r="AC384" s="59"/>
      <c r="AD384" s="75">
        <f>IF(X384="","",VLOOKUP(X384,LISTAS!$A$15:$B$50,2,0))</f>
      </c>
      <c r="AE384" s="25">
        <f>IF(Y384="","",VLOOKUP(Y384,LISTAS!$A$15:$B$50,2,0))</f>
      </c>
      <c r="AF384" s="25">
        <f>IF(Z384="","",VLOOKUP(Z384,LISTAS!$A$15:$B$50,2,0))</f>
      </c>
      <c r="AG384" s="25">
        <f>IF(AA384="","",VLOOKUP(AA384,LISTAS!$A$15:$B$50,2,0))</f>
      </c>
      <c r="AH384" s="26">
        <f>IF(AB384="","",VLOOKUP(AB384,LISTAS!$A$15:$B$50,2,0))</f>
      </c>
    </row>
    <row r="385" spans="1:34" s="8" customFormat="1" ht="51">
      <c r="A385" s="94"/>
      <c r="B385" s="36">
        <f>+IF(ISBLANK(A385),"",VLOOKUP(A385,LISTAS!$D$15:$E$20,2,0))</f>
      </c>
      <c r="C385" s="95"/>
      <c r="D385" s="81"/>
      <c r="E385" s="96"/>
      <c r="F385" s="97"/>
      <c r="G385" s="98"/>
      <c r="H385" s="99"/>
      <c r="I385" s="97"/>
      <c r="J385" s="100" t="str">
        <f t="shared" si="17"/>
        <v>&gt;
&gt;
&gt;</v>
      </c>
      <c r="K385" s="101"/>
      <c r="L385" s="101"/>
      <c r="M385" s="101"/>
      <c r="N385" s="41" t="str">
        <f t="shared" si="16"/>
        <v>
</v>
      </c>
      <c r="O385" s="47"/>
      <c r="P385" s="43"/>
      <c r="Q385" s="43"/>
      <c r="R385" s="48"/>
      <c r="S385" s="102"/>
      <c r="T385" s="98"/>
      <c r="U385" s="103"/>
      <c r="V385" s="103"/>
      <c r="W385" s="104">
        <f t="shared" si="15"/>
      </c>
      <c r="X385" s="105"/>
      <c r="Y385" s="102"/>
      <c r="Z385" s="102"/>
      <c r="AA385" s="102"/>
      <c r="AB385" s="106"/>
      <c r="AC385" s="59"/>
      <c r="AD385" s="75">
        <f>IF(X385="","",VLOOKUP(X385,LISTAS!$A$15:$B$50,2,0))</f>
      </c>
      <c r="AE385" s="25">
        <f>IF(Y385="","",VLOOKUP(Y385,LISTAS!$A$15:$B$50,2,0))</f>
      </c>
      <c r="AF385" s="25">
        <f>IF(Z385="","",VLOOKUP(Z385,LISTAS!$A$15:$B$50,2,0))</f>
      </c>
      <c r="AG385" s="25">
        <f>IF(AA385="","",VLOOKUP(AA385,LISTAS!$A$15:$B$50,2,0))</f>
      </c>
      <c r="AH385" s="26">
        <f>IF(AB385="","",VLOOKUP(AB385,LISTAS!$A$15:$B$50,2,0))</f>
      </c>
    </row>
    <row r="386" spans="1:34" s="8" customFormat="1" ht="51">
      <c r="A386" s="94"/>
      <c r="B386" s="36">
        <f>+IF(ISBLANK(A386),"",VLOOKUP(A386,LISTAS!$D$15:$E$20,2,0))</f>
      </c>
      <c r="C386" s="95"/>
      <c r="D386" s="81"/>
      <c r="E386" s="96"/>
      <c r="F386" s="97"/>
      <c r="G386" s="98"/>
      <c r="H386" s="99"/>
      <c r="I386" s="97"/>
      <c r="J386" s="100" t="str">
        <f t="shared" si="17"/>
        <v>&gt;
&gt;
&gt;</v>
      </c>
      <c r="K386" s="101"/>
      <c r="L386" s="101"/>
      <c r="M386" s="101"/>
      <c r="N386" s="41" t="str">
        <f t="shared" si="16"/>
        <v>
</v>
      </c>
      <c r="O386" s="47"/>
      <c r="P386" s="43"/>
      <c r="Q386" s="43"/>
      <c r="R386" s="48"/>
      <c r="S386" s="102"/>
      <c r="T386" s="98"/>
      <c r="U386" s="103"/>
      <c r="V386" s="103"/>
      <c r="W386" s="104">
        <f t="shared" si="15"/>
      </c>
      <c r="X386" s="105"/>
      <c r="Y386" s="102"/>
      <c r="Z386" s="102"/>
      <c r="AA386" s="102"/>
      <c r="AB386" s="106"/>
      <c r="AC386" s="59"/>
      <c r="AD386" s="75">
        <f>IF(X386="","",VLOOKUP(X386,LISTAS!$A$15:$B$50,2,0))</f>
      </c>
      <c r="AE386" s="25">
        <f>IF(Y386="","",VLOOKUP(Y386,LISTAS!$A$15:$B$50,2,0))</f>
      </c>
      <c r="AF386" s="25">
        <f>IF(Z386="","",VLOOKUP(Z386,LISTAS!$A$15:$B$50,2,0))</f>
      </c>
      <c r="AG386" s="25">
        <f>IF(AA386="","",VLOOKUP(AA386,LISTAS!$A$15:$B$50,2,0))</f>
      </c>
      <c r="AH386" s="26">
        <f>IF(AB386="","",VLOOKUP(AB386,LISTAS!$A$15:$B$50,2,0))</f>
      </c>
    </row>
    <row r="387" spans="1:34" s="8" customFormat="1" ht="51">
      <c r="A387" s="94"/>
      <c r="B387" s="36">
        <f>+IF(ISBLANK(A387),"",VLOOKUP(A387,LISTAS!$D$15:$E$20,2,0))</f>
      </c>
      <c r="C387" s="95"/>
      <c r="D387" s="81"/>
      <c r="E387" s="96"/>
      <c r="F387" s="97"/>
      <c r="G387" s="98"/>
      <c r="H387" s="99"/>
      <c r="I387" s="97"/>
      <c r="J387" s="100" t="str">
        <f t="shared" si="17"/>
        <v>&gt;
&gt;
&gt;</v>
      </c>
      <c r="K387" s="101"/>
      <c r="L387" s="101"/>
      <c r="M387" s="101"/>
      <c r="N387" s="41" t="str">
        <f t="shared" si="16"/>
        <v>
</v>
      </c>
      <c r="O387" s="47"/>
      <c r="P387" s="43"/>
      <c r="Q387" s="43"/>
      <c r="R387" s="48"/>
      <c r="S387" s="102"/>
      <c r="T387" s="98"/>
      <c r="U387" s="103"/>
      <c r="V387" s="103"/>
      <c r="W387" s="104">
        <f t="shared" si="15"/>
      </c>
      <c r="X387" s="105"/>
      <c r="Y387" s="102"/>
      <c r="Z387" s="102"/>
      <c r="AA387" s="102"/>
      <c r="AB387" s="106"/>
      <c r="AC387" s="59"/>
      <c r="AD387" s="75">
        <f>IF(X387="","",VLOOKUP(X387,LISTAS!$A$15:$B$50,2,0))</f>
      </c>
      <c r="AE387" s="25">
        <f>IF(Y387="","",VLOOKUP(Y387,LISTAS!$A$15:$B$50,2,0))</f>
      </c>
      <c r="AF387" s="25">
        <f>IF(Z387="","",VLOOKUP(Z387,LISTAS!$A$15:$B$50,2,0))</f>
      </c>
      <c r="AG387" s="25">
        <f>IF(AA387="","",VLOOKUP(AA387,LISTAS!$A$15:$B$50,2,0))</f>
      </c>
      <c r="AH387" s="26">
        <f>IF(AB387="","",VLOOKUP(AB387,LISTAS!$A$15:$B$50,2,0))</f>
      </c>
    </row>
    <row r="388" spans="1:34" s="8" customFormat="1" ht="51">
      <c r="A388" s="94"/>
      <c r="B388" s="36">
        <f>+IF(ISBLANK(A388),"",VLOOKUP(A388,LISTAS!$D$15:$E$20,2,0))</f>
      </c>
      <c r="C388" s="95"/>
      <c r="D388" s="81"/>
      <c r="E388" s="96"/>
      <c r="F388" s="97"/>
      <c r="G388" s="98"/>
      <c r="H388" s="99"/>
      <c r="I388" s="97"/>
      <c r="J388" s="100" t="str">
        <f t="shared" si="17"/>
        <v>&gt;
&gt;
&gt;</v>
      </c>
      <c r="K388" s="101"/>
      <c r="L388" s="101"/>
      <c r="M388" s="101"/>
      <c r="N388" s="41" t="str">
        <f t="shared" si="16"/>
        <v>
</v>
      </c>
      <c r="O388" s="47"/>
      <c r="P388" s="43"/>
      <c r="Q388" s="43"/>
      <c r="R388" s="48"/>
      <c r="S388" s="102"/>
      <c r="T388" s="98"/>
      <c r="U388" s="103"/>
      <c r="V388" s="103"/>
      <c r="W388" s="104">
        <f t="shared" si="15"/>
      </c>
      <c r="X388" s="105"/>
      <c r="Y388" s="102"/>
      <c r="Z388" s="102"/>
      <c r="AA388" s="102"/>
      <c r="AB388" s="106"/>
      <c r="AC388" s="59"/>
      <c r="AD388" s="75">
        <f>IF(X388="","",VLOOKUP(X388,LISTAS!$A$15:$B$50,2,0))</f>
      </c>
      <c r="AE388" s="25">
        <f>IF(Y388="","",VLOOKUP(Y388,LISTAS!$A$15:$B$50,2,0))</f>
      </c>
      <c r="AF388" s="25">
        <f>IF(Z388="","",VLOOKUP(Z388,LISTAS!$A$15:$B$50,2,0))</f>
      </c>
      <c r="AG388" s="25">
        <f>IF(AA388="","",VLOOKUP(AA388,LISTAS!$A$15:$B$50,2,0))</f>
      </c>
      <c r="AH388" s="26">
        <f>IF(AB388="","",VLOOKUP(AB388,LISTAS!$A$15:$B$50,2,0))</f>
      </c>
    </row>
    <row r="389" spans="1:34" s="8" customFormat="1" ht="51">
      <c r="A389" s="94"/>
      <c r="B389" s="36">
        <f>+IF(ISBLANK(A389),"",VLOOKUP(A389,LISTAS!$D$15:$E$20,2,0))</f>
      </c>
      <c r="C389" s="95"/>
      <c r="D389" s="81"/>
      <c r="E389" s="96"/>
      <c r="F389" s="97"/>
      <c r="G389" s="98"/>
      <c r="H389" s="99"/>
      <c r="I389" s="97"/>
      <c r="J389" s="100" t="str">
        <f t="shared" si="17"/>
        <v>&gt;
&gt;
&gt;</v>
      </c>
      <c r="K389" s="101"/>
      <c r="L389" s="101"/>
      <c r="M389" s="101"/>
      <c r="N389" s="41" t="str">
        <f t="shared" si="16"/>
        <v>
</v>
      </c>
      <c r="O389" s="47"/>
      <c r="P389" s="43"/>
      <c r="Q389" s="43"/>
      <c r="R389" s="48"/>
      <c r="S389" s="102"/>
      <c r="T389" s="98"/>
      <c r="U389" s="103"/>
      <c r="V389" s="103"/>
      <c r="W389" s="104">
        <f t="shared" si="15"/>
      </c>
      <c r="X389" s="105"/>
      <c r="Y389" s="102"/>
      <c r="Z389" s="102"/>
      <c r="AA389" s="102"/>
      <c r="AB389" s="106"/>
      <c r="AC389" s="59"/>
      <c r="AD389" s="75">
        <f>IF(X389="","",VLOOKUP(X389,LISTAS!$A$15:$B$50,2,0))</f>
      </c>
      <c r="AE389" s="25">
        <f>IF(Y389="","",VLOOKUP(Y389,LISTAS!$A$15:$B$50,2,0))</f>
      </c>
      <c r="AF389" s="25">
        <f>IF(Z389="","",VLOOKUP(Z389,LISTAS!$A$15:$B$50,2,0))</f>
      </c>
      <c r="AG389" s="25">
        <f>IF(AA389="","",VLOOKUP(AA389,LISTAS!$A$15:$B$50,2,0))</f>
      </c>
      <c r="AH389" s="26">
        <f>IF(AB389="","",VLOOKUP(AB389,LISTAS!$A$15:$B$50,2,0))</f>
      </c>
    </row>
    <row r="390" spans="1:34" s="8" customFormat="1" ht="51">
      <c r="A390" s="94"/>
      <c r="B390" s="36">
        <f>+IF(ISBLANK(A390),"",VLOOKUP(A390,LISTAS!$D$15:$E$20,2,0))</f>
      </c>
      <c r="C390" s="95"/>
      <c r="D390" s="81"/>
      <c r="E390" s="96"/>
      <c r="F390" s="97"/>
      <c r="G390" s="98"/>
      <c r="H390" s="99"/>
      <c r="I390" s="97"/>
      <c r="J390" s="100" t="str">
        <f t="shared" si="17"/>
        <v>&gt;
&gt;
&gt;</v>
      </c>
      <c r="K390" s="101"/>
      <c r="L390" s="101"/>
      <c r="M390" s="101"/>
      <c r="N390" s="41" t="str">
        <f t="shared" si="16"/>
        <v>
</v>
      </c>
      <c r="O390" s="47"/>
      <c r="P390" s="43"/>
      <c r="Q390" s="43"/>
      <c r="R390" s="48"/>
      <c r="S390" s="102"/>
      <c r="T390" s="98"/>
      <c r="U390" s="103"/>
      <c r="V390" s="103"/>
      <c r="W390" s="104">
        <f t="shared" si="15"/>
      </c>
      <c r="X390" s="105"/>
      <c r="Y390" s="102"/>
      <c r="Z390" s="102"/>
      <c r="AA390" s="102"/>
      <c r="AB390" s="106"/>
      <c r="AC390" s="59"/>
      <c r="AD390" s="75">
        <f>IF(X390="","",VLOOKUP(X390,LISTAS!$A$15:$B$50,2,0))</f>
      </c>
      <c r="AE390" s="25">
        <f>IF(Y390="","",VLOOKUP(Y390,LISTAS!$A$15:$B$50,2,0))</f>
      </c>
      <c r="AF390" s="25">
        <f>IF(Z390="","",VLOOKUP(Z390,LISTAS!$A$15:$B$50,2,0))</f>
      </c>
      <c r="AG390" s="25">
        <f>IF(AA390="","",VLOOKUP(AA390,LISTAS!$A$15:$B$50,2,0))</f>
      </c>
      <c r="AH390" s="26">
        <f>IF(AB390="","",VLOOKUP(AB390,LISTAS!$A$15:$B$50,2,0))</f>
      </c>
    </row>
    <row r="391" spans="1:34" s="8" customFormat="1" ht="51">
      <c r="A391" s="94"/>
      <c r="B391" s="36">
        <f>+IF(ISBLANK(A391),"",VLOOKUP(A391,LISTAS!$D$15:$E$20,2,0))</f>
      </c>
      <c r="C391" s="95"/>
      <c r="D391" s="81"/>
      <c r="E391" s="96"/>
      <c r="F391" s="97"/>
      <c r="G391" s="98"/>
      <c r="H391" s="99"/>
      <c r="I391" s="97"/>
      <c r="J391" s="100" t="str">
        <f t="shared" si="17"/>
        <v>&gt;
&gt;
&gt;</v>
      </c>
      <c r="K391" s="101"/>
      <c r="L391" s="101"/>
      <c r="M391" s="101"/>
      <c r="N391" s="41" t="str">
        <f t="shared" si="16"/>
        <v>
</v>
      </c>
      <c r="O391" s="47"/>
      <c r="P391" s="43"/>
      <c r="Q391" s="43"/>
      <c r="R391" s="48"/>
      <c r="S391" s="102"/>
      <c r="T391" s="98"/>
      <c r="U391" s="103"/>
      <c r="V391" s="103"/>
      <c r="W391" s="104">
        <f t="shared" si="15"/>
      </c>
      <c r="X391" s="105"/>
      <c r="Y391" s="102"/>
      <c r="Z391" s="102"/>
      <c r="AA391" s="102"/>
      <c r="AB391" s="106"/>
      <c r="AC391" s="59"/>
      <c r="AD391" s="75">
        <f>IF(X391="","",VLOOKUP(X391,LISTAS!$A$15:$B$50,2,0))</f>
      </c>
      <c r="AE391" s="25">
        <f>IF(Y391="","",VLOOKUP(Y391,LISTAS!$A$15:$B$50,2,0))</f>
      </c>
      <c r="AF391" s="25">
        <f>IF(Z391="","",VLOOKUP(Z391,LISTAS!$A$15:$B$50,2,0))</f>
      </c>
      <c r="AG391" s="25">
        <f>IF(AA391="","",VLOOKUP(AA391,LISTAS!$A$15:$B$50,2,0))</f>
      </c>
      <c r="AH391" s="26">
        <f>IF(AB391="","",VLOOKUP(AB391,LISTAS!$A$15:$B$50,2,0))</f>
      </c>
    </row>
    <row r="392" spans="1:34" s="8" customFormat="1" ht="51">
      <c r="A392" s="94"/>
      <c r="B392" s="36">
        <f>+IF(ISBLANK(A392),"",VLOOKUP(A392,LISTAS!$D$15:$E$20,2,0))</f>
      </c>
      <c r="C392" s="95"/>
      <c r="D392" s="81"/>
      <c r="E392" s="96"/>
      <c r="F392" s="97"/>
      <c r="G392" s="98"/>
      <c r="H392" s="99"/>
      <c r="I392" s="97"/>
      <c r="J392" s="100" t="str">
        <f t="shared" si="17"/>
        <v>&gt;
&gt;
&gt;</v>
      </c>
      <c r="K392" s="101"/>
      <c r="L392" s="101"/>
      <c r="M392" s="101"/>
      <c r="N392" s="41" t="str">
        <f t="shared" si="16"/>
        <v>
</v>
      </c>
      <c r="O392" s="47"/>
      <c r="P392" s="43"/>
      <c r="Q392" s="43"/>
      <c r="R392" s="48"/>
      <c r="S392" s="102"/>
      <c r="T392" s="98"/>
      <c r="U392" s="103"/>
      <c r="V392" s="103"/>
      <c r="W392" s="104">
        <f t="shared" si="15"/>
      </c>
      <c r="X392" s="105"/>
      <c r="Y392" s="102"/>
      <c r="Z392" s="102"/>
      <c r="AA392" s="102"/>
      <c r="AB392" s="106"/>
      <c r="AC392" s="59"/>
      <c r="AD392" s="75">
        <f>IF(X392="","",VLOOKUP(X392,LISTAS!$A$15:$B$50,2,0))</f>
      </c>
      <c r="AE392" s="25">
        <f>IF(Y392="","",VLOOKUP(Y392,LISTAS!$A$15:$B$50,2,0))</f>
      </c>
      <c r="AF392" s="25">
        <f>IF(Z392="","",VLOOKUP(Z392,LISTAS!$A$15:$B$50,2,0))</f>
      </c>
      <c r="AG392" s="25">
        <f>IF(AA392="","",VLOOKUP(AA392,LISTAS!$A$15:$B$50,2,0))</f>
      </c>
      <c r="AH392" s="26">
        <f>IF(AB392="","",VLOOKUP(AB392,LISTAS!$A$15:$B$50,2,0))</f>
      </c>
    </row>
    <row r="393" spans="1:34" s="8" customFormat="1" ht="51">
      <c r="A393" s="94"/>
      <c r="B393" s="36">
        <f>+IF(ISBLANK(A393),"",VLOOKUP(A393,LISTAS!$D$15:$E$20,2,0))</f>
      </c>
      <c r="C393" s="95"/>
      <c r="D393" s="81"/>
      <c r="E393" s="96"/>
      <c r="F393" s="97"/>
      <c r="G393" s="98"/>
      <c r="H393" s="99"/>
      <c r="I393" s="97"/>
      <c r="J393" s="100" t="str">
        <f t="shared" si="17"/>
        <v>&gt;
&gt;
&gt;</v>
      </c>
      <c r="K393" s="101"/>
      <c r="L393" s="101"/>
      <c r="M393" s="101"/>
      <c r="N393" s="41" t="str">
        <f t="shared" si="16"/>
        <v>
</v>
      </c>
      <c r="O393" s="47"/>
      <c r="P393" s="43"/>
      <c r="Q393" s="43"/>
      <c r="R393" s="48"/>
      <c r="S393" s="102"/>
      <c r="T393" s="98"/>
      <c r="U393" s="103"/>
      <c r="V393" s="103"/>
      <c r="W393" s="104">
        <f t="shared" si="15"/>
      </c>
      <c r="X393" s="105"/>
      <c r="Y393" s="102"/>
      <c r="Z393" s="102"/>
      <c r="AA393" s="102"/>
      <c r="AB393" s="106"/>
      <c r="AC393" s="59"/>
      <c r="AD393" s="75">
        <f>IF(X393="","",VLOOKUP(X393,LISTAS!$A$15:$B$50,2,0))</f>
      </c>
      <c r="AE393" s="25">
        <f>IF(Y393="","",VLOOKUP(Y393,LISTAS!$A$15:$B$50,2,0))</f>
      </c>
      <c r="AF393" s="25">
        <f>IF(Z393="","",VLOOKUP(Z393,LISTAS!$A$15:$B$50,2,0))</f>
      </c>
      <c r="AG393" s="25">
        <f>IF(AA393="","",VLOOKUP(AA393,LISTAS!$A$15:$B$50,2,0))</f>
      </c>
      <c r="AH393" s="26">
        <f>IF(AB393="","",VLOOKUP(AB393,LISTAS!$A$15:$B$50,2,0))</f>
      </c>
    </row>
    <row r="394" spans="1:34" s="8" customFormat="1" ht="51">
      <c r="A394" s="94"/>
      <c r="B394" s="36">
        <f>+IF(ISBLANK(A394),"",VLOOKUP(A394,LISTAS!$D$15:$E$20,2,0))</f>
      </c>
      <c r="C394" s="95"/>
      <c r="D394" s="81"/>
      <c r="E394" s="96"/>
      <c r="F394" s="97"/>
      <c r="G394" s="98"/>
      <c r="H394" s="99"/>
      <c r="I394" s="97"/>
      <c r="J394" s="100" t="str">
        <f t="shared" si="17"/>
        <v>&gt;
&gt;
&gt;</v>
      </c>
      <c r="K394" s="101"/>
      <c r="L394" s="101"/>
      <c r="M394" s="101"/>
      <c r="N394" s="41" t="str">
        <f t="shared" si="16"/>
        <v>
</v>
      </c>
      <c r="O394" s="47"/>
      <c r="P394" s="43"/>
      <c r="Q394" s="43"/>
      <c r="R394" s="48"/>
      <c r="S394" s="102"/>
      <c r="T394" s="98"/>
      <c r="U394" s="103"/>
      <c r="V394" s="103"/>
      <c r="W394" s="104">
        <f t="shared" si="15"/>
      </c>
      <c r="X394" s="105"/>
      <c r="Y394" s="102"/>
      <c r="Z394" s="102"/>
      <c r="AA394" s="102"/>
      <c r="AB394" s="106"/>
      <c r="AC394" s="59"/>
      <c r="AD394" s="75">
        <f>IF(X394="","",VLOOKUP(X394,LISTAS!$A$15:$B$50,2,0))</f>
      </c>
      <c r="AE394" s="25">
        <f>IF(Y394="","",VLOOKUP(Y394,LISTAS!$A$15:$B$50,2,0))</f>
      </c>
      <c r="AF394" s="25">
        <f>IF(Z394="","",VLOOKUP(Z394,LISTAS!$A$15:$B$50,2,0))</f>
      </c>
      <c r="AG394" s="25">
        <f>IF(AA394="","",VLOOKUP(AA394,LISTAS!$A$15:$B$50,2,0))</f>
      </c>
      <c r="AH394" s="26">
        <f>IF(AB394="","",VLOOKUP(AB394,LISTAS!$A$15:$B$50,2,0))</f>
      </c>
    </row>
    <row r="395" spans="1:34" s="8" customFormat="1" ht="51">
      <c r="A395" s="94"/>
      <c r="B395" s="36">
        <f>+IF(ISBLANK(A395),"",VLOOKUP(A395,LISTAS!$D$15:$E$20,2,0))</f>
      </c>
      <c r="C395" s="95"/>
      <c r="D395" s="81"/>
      <c r="E395" s="96"/>
      <c r="F395" s="97"/>
      <c r="G395" s="98"/>
      <c r="H395" s="99"/>
      <c r="I395" s="97"/>
      <c r="J395" s="100" t="str">
        <f t="shared" si="17"/>
        <v>&gt;
&gt;
&gt;</v>
      </c>
      <c r="K395" s="101"/>
      <c r="L395" s="101"/>
      <c r="M395" s="101"/>
      <c r="N395" s="41" t="str">
        <f t="shared" si="16"/>
        <v>
</v>
      </c>
      <c r="O395" s="47"/>
      <c r="P395" s="43"/>
      <c r="Q395" s="43"/>
      <c r="R395" s="48"/>
      <c r="S395" s="102"/>
      <c r="T395" s="98"/>
      <c r="U395" s="103"/>
      <c r="V395" s="103"/>
      <c r="W395" s="104">
        <f aca="true" t="shared" si="18" ref="W395:W410">IF(AND(ISBLANK(S395),ISBLANK(D395)),"",IF(ISBLANK(S395),"LA RELACIÓN DE ACTIVIDADES DEBE SER A PARTIR DE LA SIGUIENTE FILA",CONCATENATE(AD395,"-",AE395,"-",AF395,"-",AG395,"-",AH395)))</f>
      </c>
      <c r="X395" s="105"/>
      <c r="Y395" s="102"/>
      <c r="Z395" s="102"/>
      <c r="AA395" s="102"/>
      <c r="AB395" s="106"/>
      <c r="AC395" s="59"/>
      <c r="AD395" s="75">
        <f>IF(X395="","",VLOOKUP(X395,LISTAS!$A$15:$B$50,2,0))</f>
      </c>
      <c r="AE395" s="25">
        <f>IF(Y395="","",VLOOKUP(Y395,LISTAS!$A$15:$B$50,2,0))</f>
      </c>
      <c r="AF395" s="25">
        <f>IF(Z395="","",VLOOKUP(Z395,LISTAS!$A$15:$B$50,2,0))</f>
      </c>
      <c r="AG395" s="25">
        <f>IF(AA395="","",VLOOKUP(AA395,LISTAS!$A$15:$B$50,2,0))</f>
      </c>
      <c r="AH395" s="26">
        <f>IF(AB395="","",VLOOKUP(AB395,LISTAS!$A$15:$B$50,2,0))</f>
      </c>
    </row>
    <row r="396" spans="1:34" s="8" customFormat="1" ht="51">
      <c r="A396" s="94"/>
      <c r="B396" s="36">
        <f>+IF(ISBLANK(A396),"",VLOOKUP(A396,LISTAS!$D$15:$E$20,2,0))</f>
      </c>
      <c r="C396" s="95"/>
      <c r="D396" s="81"/>
      <c r="E396" s="96"/>
      <c r="F396" s="97"/>
      <c r="G396" s="98"/>
      <c r="H396" s="99"/>
      <c r="I396" s="97"/>
      <c r="J396" s="100" t="str">
        <f t="shared" si="17"/>
        <v>&gt;
&gt;
&gt;</v>
      </c>
      <c r="K396" s="101"/>
      <c r="L396" s="101"/>
      <c r="M396" s="101"/>
      <c r="N396" s="41" t="str">
        <f aca="true" t="shared" si="19" ref="N396:N410">+CONCATENATE(O396,CHAR(10),P396,CHAR(10),Q396,CHAR(10),R396)</f>
        <v>
</v>
      </c>
      <c r="O396" s="47"/>
      <c r="P396" s="43"/>
      <c r="Q396" s="43"/>
      <c r="R396" s="48"/>
      <c r="S396" s="102"/>
      <c r="T396" s="98"/>
      <c r="U396" s="103"/>
      <c r="V396" s="103"/>
      <c r="W396" s="104">
        <f t="shared" si="18"/>
      </c>
      <c r="X396" s="105"/>
      <c r="Y396" s="102"/>
      <c r="Z396" s="102"/>
      <c r="AA396" s="102"/>
      <c r="AB396" s="106"/>
      <c r="AC396" s="59"/>
      <c r="AD396" s="75">
        <f>IF(X396="","",VLOOKUP(X396,LISTAS!$A$15:$B$50,2,0))</f>
      </c>
      <c r="AE396" s="25">
        <f>IF(Y396="","",VLOOKUP(Y396,LISTAS!$A$15:$B$50,2,0))</f>
      </c>
      <c r="AF396" s="25">
        <f>IF(Z396="","",VLOOKUP(Z396,LISTAS!$A$15:$B$50,2,0))</f>
      </c>
      <c r="AG396" s="25">
        <f>IF(AA396="","",VLOOKUP(AA396,LISTAS!$A$15:$B$50,2,0))</f>
      </c>
      <c r="AH396" s="26">
        <f>IF(AB396="","",VLOOKUP(AB396,LISTAS!$A$15:$B$50,2,0))</f>
      </c>
    </row>
    <row r="397" spans="1:34" s="8" customFormat="1" ht="51">
      <c r="A397" s="94"/>
      <c r="B397" s="36">
        <f>+IF(ISBLANK(A397),"",VLOOKUP(A397,LISTAS!$D$15:$E$20,2,0))</f>
      </c>
      <c r="C397" s="95"/>
      <c r="D397" s="81"/>
      <c r="E397" s="96"/>
      <c r="F397" s="97"/>
      <c r="G397" s="98"/>
      <c r="H397" s="99"/>
      <c r="I397" s="97"/>
      <c r="J397" s="100" t="str">
        <f aca="true" t="shared" si="20" ref="J397:J410">+CONCATENATE(CHAR(62),K397,CHAR(10),CHAR(62),L397,CHAR(10),CHAR(62),M397)</f>
        <v>&gt;
&gt;
&gt;</v>
      </c>
      <c r="K397" s="101"/>
      <c r="L397" s="101"/>
      <c r="M397" s="101"/>
      <c r="N397" s="41" t="str">
        <f t="shared" si="19"/>
        <v>
</v>
      </c>
      <c r="O397" s="47"/>
      <c r="P397" s="43"/>
      <c r="Q397" s="43"/>
      <c r="R397" s="48"/>
      <c r="S397" s="102"/>
      <c r="T397" s="98"/>
      <c r="U397" s="103"/>
      <c r="V397" s="103"/>
      <c r="W397" s="104">
        <f t="shared" si="18"/>
      </c>
      <c r="X397" s="105"/>
      <c r="Y397" s="102"/>
      <c r="Z397" s="102"/>
      <c r="AA397" s="102"/>
      <c r="AB397" s="106"/>
      <c r="AC397" s="59"/>
      <c r="AD397" s="75">
        <f>IF(X397="","",VLOOKUP(X397,LISTAS!$A$15:$B$50,2,0))</f>
      </c>
      <c r="AE397" s="25">
        <f>IF(Y397="","",VLOOKUP(Y397,LISTAS!$A$15:$B$50,2,0))</f>
      </c>
      <c r="AF397" s="25">
        <f>IF(Z397="","",VLOOKUP(Z397,LISTAS!$A$15:$B$50,2,0))</f>
      </c>
      <c r="AG397" s="25">
        <f>IF(AA397="","",VLOOKUP(AA397,LISTAS!$A$15:$B$50,2,0))</f>
      </c>
      <c r="AH397" s="26">
        <f>IF(AB397="","",VLOOKUP(AB397,LISTAS!$A$15:$B$50,2,0))</f>
      </c>
    </row>
    <row r="398" spans="1:34" s="8" customFormat="1" ht="51">
      <c r="A398" s="94"/>
      <c r="B398" s="36">
        <f>+IF(ISBLANK(A398),"",VLOOKUP(A398,LISTAS!$D$15:$E$20,2,0))</f>
      </c>
      <c r="C398" s="95"/>
      <c r="D398" s="81"/>
      <c r="E398" s="96"/>
      <c r="F398" s="97"/>
      <c r="G398" s="98"/>
      <c r="H398" s="99"/>
      <c r="I398" s="97"/>
      <c r="J398" s="100" t="str">
        <f t="shared" si="20"/>
        <v>&gt;
&gt;
&gt;</v>
      </c>
      <c r="K398" s="101"/>
      <c r="L398" s="101"/>
      <c r="M398" s="101"/>
      <c r="N398" s="41" t="str">
        <f t="shared" si="19"/>
        <v>
</v>
      </c>
      <c r="O398" s="47"/>
      <c r="P398" s="43"/>
      <c r="Q398" s="43"/>
      <c r="R398" s="48"/>
      <c r="S398" s="102"/>
      <c r="T398" s="98"/>
      <c r="U398" s="103"/>
      <c r="V398" s="103"/>
      <c r="W398" s="104">
        <f t="shared" si="18"/>
      </c>
      <c r="X398" s="105"/>
      <c r="Y398" s="102"/>
      <c r="Z398" s="102"/>
      <c r="AA398" s="102"/>
      <c r="AB398" s="106"/>
      <c r="AC398" s="59"/>
      <c r="AD398" s="75">
        <f>IF(X398="","",VLOOKUP(X398,LISTAS!$A$15:$B$50,2,0))</f>
      </c>
      <c r="AE398" s="25">
        <f>IF(Y398="","",VLOOKUP(Y398,LISTAS!$A$15:$B$50,2,0))</f>
      </c>
      <c r="AF398" s="25">
        <f>IF(Z398="","",VLOOKUP(Z398,LISTAS!$A$15:$B$50,2,0))</f>
      </c>
      <c r="AG398" s="25">
        <f>IF(AA398="","",VLOOKUP(AA398,LISTAS!$A$15:$B$50,2,0))</f>
      </c>
      <c r="AH398" s="26">
        <f>IF(AB398="","",VLOOKUP(AB398,LISTAS!$A$15:$B$50,2,0))</f>
      </c>
    </row>
    <row r="399" spans="1:34" s="8" customFormat="1" ht="51">
      <c r="A399" s="94"/>
      <c r="B399" s="36">
        <f>+IF(ISBLANK(A399),"",VLOOKUP(A399,LISTAS!$D$15:$E$20,2,0))</f>
      </c>
      <c r="C399" s="95"/>
      <c r="D399" s="81"/>
      <c r="E399" s="96"/>
      <c r="F399" s="97"/>
      <c r="G399" s="98"/>
      <c r="H399" s="99"/>
      <c r="I399" s="97"/>
      <c r="J399" s="100" t="str">
        <f t="shared" si="20"/>
        <v>&gt;
&gt;
&gt;</v>
      </c>
      <c r="K399" s="101"/>
      <c r="L399" s="101"/>
      <c r="M399" s="101"/>
      <c r="N399" s="41" t="str">
        <f t="shared" si="19"/>
        <v>
</v>
      </c>
      <c r="O399" s="47"/>
      <c r="P399" s="43"/>
      <c r="Q399" s="43"/>
      <c r="R399" s="48"/>
      <c r="S399" s="102"/>
      <c r="T399" s="98"/>
      <c r="U399" s="103"/>
      <c r="V399" s="103"/>
      <c r="W399" s="104">
        <f t="shared" si="18"/>
      </c>
      <c r="X399" s="105"/>
      <c r="Y399" s="102"/>
      <c r="Z399" s="102"/>
      <c r="AA399" s="102"/>
      <c r="AB399" s="106"/>
      <c r="AC399" s="59"/>
      <c r="AD399" s="75">
        <f>IF(X399="","",VLOOKUP(X399,LISTAS!$A$15:$B$50,2,0))</f>
      </c>
      <c r="AE399" s="25">
        <f>IF(Y399="","",VLOOKUP(Y399,LISTAS!$A$15:$B$50,2,0))</f>
      </c>
      <c r="AF399" s="25">
        <f>IF(Z399="","",VLOOKUP(Z399,LISTAS!$A$15:$B$50,2,0))</f>
      </c>
      <c r="AG399" s="25">
        <f>IF(AA399="","",VLOOKUP(AA399,LISTAS!$A$15:$B$50,2,0))</f>
      </c>
      <c r="AH399" s="26">
        <f>IF(AB399="","",VLOOKUP(AB399,LISTAS!$A$15:$B$50,2,0))</f>
      </c>
    </row>
    <row r="400" spans="1:34" s="8" customFormat="1" ht="51">
      <c r="A400" s="94"/>
      <c r="B400" s="36">
        <f>+IF(ISBLANK(A400),"",VLOOKUP(A400,LISTAS!$D$15:$E$20,2,0))</f>
      </c>
      <c r="C400" s="95"/>
      <c r="D400" s="81"/>
      <c r="E400" s="96"/>
      <c r="F400" s="97"/>
      <c r="G400" s="98"/>
      <c r="H400" s="99"/>
      <c r="I400" s="97"/>
      <c r="J400" s="100" t="str">
        <f t="shared" si="20"/>
        <v>&gt;
&gt;
&gt;</v>
      </c>
      <c r="K400" s="101"/>
      <c r="L400" s="101"/>
      <c r="M400" s="101"/>
      <c r="N400" s="41" t="str">
        <f t="shared" si="19"/>
        <v>
</v>
      </c>
      <c r="O400" s="47"/>
      <c r="P400" s="43"/>
      <c r="Q400" s="43"/>
      <c r="R400" s="48"/>
      <c r="S400" s="102"/>
      <c r="T400" s="98"/>
      <c r="U400" s="103"/>
      <c r="V400" s="103"/>
      <c r="W400" s="104">
        <f t="shared" si="18"/>
      </c>
      <c r="X400" s="105"/>
      <c r="Y400" s="102"/>
      <c r="Z400" s="102"/>
      <c r="AA400" s="102"/>
      <c r="AB400" s="106"/>
      <c r="AC400" s="59"/>
      <c r="AD400" s="75">
        <f>IF(X400="","",VLOOKUP(X400,LISTAS!$A$15:$B$50,2,0))</f>
      </c>
      <c r="AE400" s="25">
        <f>IF(Y400="","",VLOOKUP(Y400,LISTAS!$A$15:$B$50,2,0))</f>
      </c>
      <c r="AF400" s="25">
        <f>IF(Z400="","",VLOOKUP(Z400,LISTAS!$A$15:$B$50,2,0))</f>
      </c>
      <c r="AG400" s="25">
        <f>IF(AA400="","",VLOOKUP(AA400,LISTAS!$A$15:$B$50,2,0))</f>
      </c>
      <c r="AH400" s="26">
        <f>IF(AB400="","",VLOOKUP(AB400,LISTAS!$A$15:$B$50,2,0))</f>
      </c>
    </row>
    <row r="401" spans="1:34" s="8" customFormat="1" ht="51">
      <c r="A401" s="94"/>
      <c r="B401" s="36">
        <f>+IF(ISBLANK(A401),"",VLOOKUP(A401,LISTAS!$D$15:$E$20,2,0))</f>
      </c>
      <c r="C401" s="95"/>
      <c r="D401" s="81"/>
      <c r="E401" s="96"/>
      <c r="F401" s="97"/>
      <c r="G401" s="98"/>
      <c r="H401" s="99"/>
      <c r="I401" s="97"/>
      <c r="J401" s="100" t="str">
        <f t="shared" si="20"/>
        <v>&gt;
&gt;
&gt;</v>
      </c>
      <c r="K401" s="101"/>
      <c r="L401" s="101"/>
      <c r="M401" s="101"/>
      <c r="N401" s="41" t="str">
        <f t="shared" si="19"/>
        <v>
</v>
      </c>
      <c r="O401" s="47"/>
      <c r="P401" s="43"/>
      <c r="Q401" s="43"/>
      <c r="R401" s="48"/>
      <c r="S401" s="102"/>
      <c r="T401" s="98"/>
      <c r="U401" s="103"/>
      <c r="V401" s="103"/>
      <c r="W401" s="104">
        <f t="shared" si="18"/>
      </c>
      <c r="X401" s="105"/>
      <c r="Y401" s="102"/>
      <c r="Z401" s="102"/>
      <c r="AA401" s="102"/>
      <c r="AB401" s="106"/>
      <c r="AC401" s="59"/>
      <c r="AD401" s="75">
        <f>IF(X401="","",VLOOKUP(X401,LISTAS!$A$15:$B$50,2,0))</f>
      </c>
      <c r="AE401" s="25">
        <f>IF(Y401="","",VLOOKUP(Y401,LISTAS!$A$15:$B$50,2,0))</f>
      </c>
      <c r="AF401" s="25">
        <f>IF(Z401="","",VLOOKUP(Z401,LISTAS!$A$15:$B$50,2,0))</f>
      </c>
      <c r="AG401" s="25">
        <f>IF(AA401="","",VLOOKUP(AA401,LISTAS!$A$15:$B$50,2,0))</f>
      </c>
      <c r="AH401" s="26">
        <f>IF(AB401="","",VLOOKUP(AB401,LISTAS!$A$15:$B$50,2,0))</f>
      </c>
    </row>
    <row r="402" spans="1:34" s="8" customFormat="1" ht="51">
      <c r="A402" s="94"/>
      <c r="B402" s="36">
        <f>+IF(ISBLANK(A402),"",VLOOKUP(A402,LISTAS!$D$15:$E$20,2,0))</f>
      </c>
      <c r="C402" s="95"/>
      <c r="D402" s="81"/>
      <c r="E402" s="96"/>
      <c r="F402" s="97"/>
      <c r="G402" s="98"/>
      <c r="H402" s="99"/>
      <c r="I402" s="97"/>
      <c r="J402" s="100" t="str">
        <f t="shared" si="20"/>
        <v>&gt;
&gt;
&gt;</v>
      </c>
      <c r="K402" s="101"/>
      <c r="L402" s="101"/>
      <c r="M402" s="101"/>
      <c r="N402" s="41" t="str">
        <f t="shared" si="19"/>
        <v>
</v>
      </c>
      <c r="O402" s="47"/>
      <c r="P402" s="43"/>
      <c r="Q402" s="43"/>
      <c r="R402" s="48"/>
      <c r="S402" s="102"/>
      <c r="T402" s="98"/>
      <c r="U402" s="103"/>
      <c r="V402" s="103"/>
      <c r="W402" s="104">
        <f t="shared" si="18"/>
      </c>
      <c r="X402" s="105"/>
      <c r="Y402" s="102"/>
      <c r="Z402" s="102"/>
      <c r="AA402" s="102"/>
      <c r="AB402" s="106"/>
      <c r="AC402" s="59"/>
      <c r="AD402" s="75">
        <f>IF(X402="","",VLOOKUP(X402,LISTAS!$A$15:$B$50,2,0))</f>
      </c>
      <c r="AE402" s="25">
        <f>IF(Y402="","",VLOOKUP(Y402,LISTAS!$A$15:$B$50,2,0))</f>
      </c>
      <c r="AF402" s="25">
        <f>IF(Z402="","",VLOOKUP(Z402,LISTAS!$A$15:$B$50,2,0))</f>
      </c>
      <c r="AG402" s="25">
        <f>IF(AA402="","",VLOOKUP(AA402,LISTAS!$A$15:$B$50,2,0))</f>
      </c>
      <c r="AH402" s="26">
        <f>IF(AB402="","",VLOOKUP(AB402,LISTAS!$A$15:$B$50,2,0))</f>
      </c>
    </row>
    <row r="403" spans="1:34" s="8" customFormat="1" ht="51">
      <c r="A403" s="94"/>
      <c r="B403" s="36">
        <f>+IF(ISBLANK(A403),"",VLOOKUP(A403,LISTAS!$D$15:$E$20,2,0))</f>
      </c>
      <c r="C403" s="95"/>
      <c r="D403" s="81"/>
      <c r="E403" s="96"/>
      <c r="F403" s="97"/>
      <c r="G403" s="98"/>
      <c r="H403" s="99"/>
      <c r="I403" s="97"/>
      <c r="J403" s="100" t="str">
        <f t="shared" si="20"/>
        <v>&gt;
&gt;
&gt;</v>
      </c>
      <c r="K403" s="101"/>
      <c r="L403" s="101"/>
      <c r="M403" s="101"/>
      <c r="N403" s="41" t="str">
        <f t="shared" si="19"/>
        <v>
</v>
      </c>
      <c r="O403" s="47"/>
      <c r="P403" s="43"/>
      <c r="Q403" s="43"/>
      <c r="R403" s="48"/>
      <c r="S403" s="102"/>
      <c r="T403" s="98"/>
      <c r="U403" s="103"/>
      <c r="V403" s="103"/>
      <c r="W403" s="104">
        <f t="shared" si="18"/>
      </c>
      <c r="X403" s="105"/>
      <c r="Y403" s="102"/>
      <c r="Z403" s="102"/>
      <c r="AA403" s="102"/>
      <c r="AB403" s="106"/>
      <c r="AC403" s="59"/>
      <c r="AD403" s="75">
        <f>IF(X403="","",VLOOKUP(X403,LISTAS!$A$15:$B$50,2,0))</f>
      </c>
      <c r="AE403" s="25">
        <f>IF(Y403="","",VLOOKUP(Y403,LISTAS!$A$15:$B$50,2,0))</f>
      </c>
      <c r="AF403" s="25">
        <f>IF(Z403="","",VLOOKUP(Z403,LISTAS!$A$15:$B$50,2,0))</f>
      </c>
      <c r="AG403" s="25">
        <f>IF(AA403="","",VLOOKUP(AA403,LISTAS!$A$15:$B$50,2,0))</f>
      </c>
      <c r="AH403" s="26">
        <f>IF(AB403="","",VLOOKUP(AB403,LISTAS!$A$15:$B$50,2,0))</f>
      </c>
    </row>
    <row r="404" spans="1:34" s="8" customFormat="1" ht="51">
      <c r="A404" s="94"/>
      <c r="B404" s="36">
        <f>+IF(ISBLANK(A404),"",VLOOKUP(A404,LISTAS!$D$15:$E$20,2,0))</f>
      </c>
      <c r="C404" s="95"/>
      <c r="D404" s="81"/>
      <c r="E404" s="96"/>
      <c r="F404" s="97"/>
      <c r="G404" s="98"/>
      <c r="H404" s="99"/>
      <c r="I404" s="97"/>
      <c r="J404" s="100" t="str">
        <f t="shared" si="20"/>
        <v>&gt;
&gt;
&gt;</v>
      </c>
      <c r="K404" s="101"/>
      <c r="L404" s="101"/>
      <c r="M404" s="101"/>
      <c r="N404" s="41" t="str">
        <f t="shared" si="19"/>
        <v>
</v>
      </c>
      <c r="O404" s="47"/>
      <c r="P404" s="43"/>
      <c r="Q404" s="43"/>
      <c r="R404" s="48"/>
      <c r="S404" s="102"/>
      <c r="T404" s="98"/>
      <c r="U404" s="103"/>
      <c r="V404" s="103"/>
      <c r="W404" s="104">
        <f t="shared" si="18"/>
      </c>
      <c r="X404" s="105"/>
      <c r="Y404" s="102"/>
      <c r="Z404" s="102"/>
      <c r="AA404" s="102"/>
      <c r="AB404" s="106"/>
      <c r="AC404" s="59"/>
      <c r="AD404" s="75">
        <f>IF(X404="","",VLOOKUP(X404,LISTAS!$A$15:$B$50,2,0))</f>
      </c>
      <c r="AE404" s="25">
        <f>IF(Y404="","",VLOOKUP(Y404,LISTAS!$A$15:$B$50,2,0))</f>
      </c>
      <c r="AF404" s="25">
        <f>IF(Z404="","",VLOOKUP(Z404,LISTAS!$A$15:$B$50,2,0))</f>
      </c>
      <c r="AG404" s="25">
        <f>IF(AA404="","",VLOOKUP(AA404,LISTAS!$A$15:$B$50,2,0))</f>
      </c>
      <c r="AH404" s="26">
        <f>IF(AB404="","",VLOOKUP(AB404,LISTAS!$A$15:$B$50,2,0))</f>
      </c>
    </row>
    <row r="405" spans="1:34" s="8" customFormat="1" ht="51">
      <c r="A405" s="94"/>
      <c r="B405" s="36">
        <f>+IF(ISBLANK(A405),"",VLOOKUP(A405,LISTAS!$D$15:$E$20,2,0))</f>
      </c>
      <c r="C405" s="95"/>
      <c r="D405" s="81"/>
      <c r="E405" s="96"/>
      <c r="F405" s="97"/>
      <c r="G405" s="98"/>
      <c r="H405" s="99"/>
      <c r="I405" s="97"/>
      <c r="J405" s="100" t="str">
        <f t="shared" si="20"/>
        <v>&gt;
&gt;
&gt;</v>
      </c>
      <c r="K405" s="101"/>
      <c r="L405" s="101"/>
      <c r="M405" s="101"/>
      <c r="N405" s="41" t="str">
        <f t="shared" si="19"/>
        <v>
</v>
      </c>
      <c r="O405" s="47"/>
      <c r="P405" s="43"/>
      <c r="Q405" s="43"/>
      <c r="R405" s="48"/>
      <c r="S405" s="102"/>
      <c r="T405" s="98"/>
      <c r="U405" s="103"/>
      <c r="V405" s="103"/>
      <c r="W405" s="104">
        <f t="shared" si="18"/>
      </c>
      <c r="X405" s="105"/>
      <c r="Y405" s="102"/>
      <c r="Z405" s="102"/>
      <c r="AA405" s="102"/>
      <c r="AB405" s="106"/>
      <c r="AC405" s="59"/>
      <c r="AD405" s="75">
        <f>IF(X405="","",VLOOKUP(X405,LISTAS!$A$15:$B$50,2,0))</f>
      </c>
      <c r="AE405" s="25">
        <f>IF(Y405="","",VLOOKUP(Y405,LISTAS!$A$15:$B$50,2,0))</f>
      </c>
      <c r="AF405" s="25">
        <f>IF(Z405="","",VLOOKUP(Z405,LISTAS!$A$15:$B$50,2,0))</f>
      </c>
      <c r="AG405" s="25">
        <f>IF(AA405="","",VLOOKUP(AA405,LISTAS!$A$15:$B$50,2,0))</f>
      </c>
      <c r="AH405" s="26">
        <f>IF(AB405="","",VLOOKUP(AB405,LISTAS!$A$15:$B$50,2,0))</f>
      </c>
    </row>
    <row r="406" spans="1:34" s="8" customFormat="1" ht="51">
      <c r="A406" s="94"/>
      <c r="B406" s="36">
        <f>+IF(ISBLANK(A406),"",VLOOKUP(A406,LISTAS!$D$15:$E$20,2,0))</f>
      </c>
      <c r="C406" s="95"/>
      <c r="D406" s="81"/>
      <c r="E406" s="96"/>
      <c r="F406" s="97"/>
      <c r="G406" s="98"/>
      <c r="H406" s="99"/>
      <c r="I406" s="97"/>
      <c r="J406" s="100" t="str">
        <f t="shared" si="20"/>
        <v>&gt;
&gt;
&gt;</v>
      </c>
      <c r="K406" s="101"/>
      <c r="L406" s="101"/>
      <c r="M406" s="101"/>
      <c r="N406" s="41" t="str">
        <f t="shared" si="19"/>
        <v>
</v>
      </c>
      <c r="O406" s="47"/>
      <c r="P406" s="43"/>
      <c r="Q406" s="43"/>
      <c r="R406" s="48"/>
      <c r="S406" s="102"/>
      <c r="T406" s="98"/>
      <c r="U406" s="103"/>
      <c r="V406" s="103"/>
      <c r="W406" s="104">
        <f t="shared" si="18"/>
      </c>
      <c r="X406" s="105"/>
      <c r="Y406" s="102"/>
      <c r="Z406" s="102"/>
      <c r="AA406" s="102"/>
      <c r="AB406" s="106"/>
      <c r="AC406" s="59"/>
      <c r="AD406" s="75">
        <f>IF(X406="","",VLOOKUP(X406,LISTAS!$A$15:$B$50,2,0))</f>
      </c>
      <c r="AE406" s="25">
        <f>IF(Y406="","",VLOOKUP(Y406,LISTAS!$A$15:$B$50,2,0))</f>
      </c>
      <c r="AF406" s="25">
        <f>IF(Z406="","",VLOOKUP(Z406,LISTAS!$A$15:$B$50,2,0))</f>
      </c>
      <c r="AG406" s="25">
        <f>IF(AA406="","",VLOOKUP(AA406,LISTAS!$A$15:$B$50,2,0))</f>
      </c>
      <c r="AH406" s="26">
        <f>IF(AB406="","",VLOOKUP(AB406,LISTAS!$A$15:$B$50,2,0))</f>
      </c>
    </row>
    <row r="407" spans="1:34" s="8" customFormat="1" ht="51">
      <c r="A407" s="94"/>
      <c r="B407" s="36">
        <f>+IF(ISBLANK(A407),"",VLOOKUP(A407,LISTAS!$D$15:$E$20,2,0))</f>
      </c>
      <c r="C407" s="95"/>
      <c r="D407" s="81"/>
      <c r="E407" s="96"/>
      <c r="F407" s="97"/>
      <c r="G407" s="98"/>
      <c r="H407" s="99"/>
      <c r="I407" s="97"/>
      <c r="J407" s="100" t="str">
        <f t="shared" si="20"/>
        <v>&gt;
&gt;
&gt;</v>
      </c>
      <c r="K407" s="101"/>
      <c r="L407" s="101"/>
      <c r="M407" s="101"/>
      <c r="N407" s="41" t="str">
        <f t="shared" si="19"/>
        <v>
</v>
      </c>
      <c r="O407" s="47"/>
      <c r="P407" s="43"/>
      <c r="Q407" s="43"/>
      <c r="R407" s="48"/>
      <c r="S407" s="102"/>
      <c r="T407" s="98"/>
      <c r="U407" s="103"/>
      <c r="V407" s="103"/>
      <c r="W407" s="104">
        <f t="shared" si="18"/>
      </c>
      <c r="X407" s="105"/>
      <c r="Y407" s="102"/>
      <c r="Z407" s="102"/>
      <c r="AA407" s="102"/>
      <c r="AB407" s="106"/>
      <c r="AC407" s="59"/>
      <c r="AD407" s="75">
        <f>IF(X407="","",VLOOKUP(X407,LISTAS!$A$15:$B$50,2,0))</f>
      </c>
      <c r="AE407" s="25">
        <f>IF(Y407="","",VLOOKUP(Y407,LISTAS!$A$15:$B$50,2,0))</f>
      </c>
      <c r="AF407" s="25">
        <f>IF(Z407="","",VLOOKUP(Z407,LISTAS!$A$15:$B$50,2,0))</f>
      </c>
      <c r="AG407" s="25">
        <f>IF(AA407="","",VLOOKUP(AA407,LISTAS!$A$15:$B$50,2,0))</f>
      </c>
      <c r="AH407" s="26">
        <f>IF(AB407="","",VLOOKUP(AB407,LISTAS!$A$15:$B$50,2,0))</f>
      </c>
    </row>
    <row r="408" spans="1:34" s="8" customFormat="1" ht="51">
      <c r="A408" s="94"/>
      <c r="B408" s="36">
        <f>+IF(ISBLANK(A408),"",VLOOKUP(A408,LISTAS!$D$15:$E$20,2,0))</f>
      </c>
      <c r="C408" s="95"/>
      <c r="D408" s="81"/>
      <c r="E408" s="96"/>
      <c r="F408" s="97"/>
      <c r="G408" s="98"/>
      <c r="H408" s="99"/>
      <c r="I408" s="97"/>
      <c r="J408" s="100" t="str">
        <f t="shared" si="20"/>
        <v>&gt;
&gt;
&gt;</v>
      </c>
      <c r="K408" s="101"/>
      <c r="L408" s="101"/>
      <c r="M408" s="101"/>
      <c r="N408" s="41" t="str">
        <f t="shared" si="19"/>
        <v>
</v>
      </c>
      <c r="O408" s="47"/>
      <c r="P408" s="43"/>
      <c r="Q408" s="43"/>
      <c r="R408" s="48"/>
      <c r="S408" s="102"/>
      <c r="T408" s="98"/>
      <c r="U408" s="103"/>
      <c r="V408" s="103"/>
      <c r="W408" s="104">
        <f t="shared" si="18"/>
      </c>
      <c r="X408" s="105"/>
      <c r="Y408" s="102"/>
      <c r="Z408" s="102"/>
      <c r="AA408" s="102"/>
      <c r="AB408" s="106"/>
      <c r="AC408" s="59"/>
      <c r="AD408" s="75">
        <f>IF(X408="","",VLOOKUP(X408,LISTAS!$A$15:$B$50,2,0))</f>
      </c>
      <c r="AE408" s="25">
        <f>IF(Y408="","",VLOOKUP(Y408,LISTAS!$A$15:$B$50,2,0))</f>
      </c>
      <c r="AF408" s="25">
        <f>IF(Z408="","",VLOOKUP(Z408,LISTAS!$A$15:$B$50,2,0))</f>
      </c>
      <c r="AG408" s="25">
        <f>IF(AA408="","",VLOOKUP(AA408,LISTAS!$A$15:$B$50,2,0))</f>
      </c>
      <c r="AH408" s="26">
        <f>IF(AB408="","",VLOOKUP(AB408,LISTAS!$A$15:$B$50,2,0))</f>
      </c>
    </row>
    <row r="409" spans="1:34" s="8" customFormat="1" ht="51">
      <c r="A409" s="94"/>
      <c r="B409" s="36">
        <f>+IF(ISBLANK(A409),"",VLOOKUP(A409,LISTAS!$D$15:$E$20,2,0))</f>
      </c>
      <c r="C409" s="95"/>
      <c r="D409" s="81"/>
      <c r="E409" s="96"/>
      <c r="F409" s="97"/>
      <c r="G409" s="98"/>
      <c r="H409" s="99"/>
      <c r="I409" s="97"/>
      <c r="J409" s="100" t="str">
        <f t="shared" si="20"/>
        <v>&gt;
&gt;
&gt;</v>
      </c>
      <c r="K409" s="101"/>
      <c r="L409" s="101"/>
      <c r="M409" s="101"/>
      <c r="N409" s="41" t="str">
        <f t="shared" si="19"/>
        <v>
</v>
      </c>
      <c r="O409" s="47"/>
      <c r="P409" s="43"/>
      <c r="Q409" s="43"/>
      <c r="R409" s="48"/>
      <c r="S409" s="102"/>
      <c r="T409" s="98"/>
      <c r="U409" s="103"/>
      <c r="V409" s="103"/>
      <c r="W409" s="104">
        <f t="shared" si="18"/>
      </c>
      <c r="X409" s="105"/>
      <c r="Y409" s="102"/>
      <c r="Z409" s="102"/>
      <c r="AA409" s="102"/>
      <c r="AB409" s="106"/>
      <c r="AC409" s="59"/>
      <c r="AD409" s="75">
        <f>IF(X409="","",VLOOKUP(X409,LISTAS!$A$15:$B$50,2,0))</f>
      </c>
      <c r="AE409" s="25">
        <f>IF(Y409="","",VLOOKUP(Y409,LISTAS!$A$15:$B$50,2,0))</f>
      </c>
      <c r="AF409" s="25">
        <f>IF(Z409="","",VLOOKUP(Z409,LISTAS!$A$15:$B$50,2,0))</f>
      </c>
      <c r="AG409" s="25">
        <f>IF(AA409="","",VLOOKUP(AA409,LISTAS!$A$15:$B$50,2,0))</f>
      </c>
      <c r="AH409" s="26">
        <f>IF(AB409="","",VLOOKUP(AB409,LISTAS!$A$15:$B$50,2,0))</f>
      </c>
    </row>
    <row r="410" spans="1:34" s="8" customFormat="1" ht="51.75" thickBot="1">
      <c r="A410" s="107"/>
      <c r="B410" s="77">
        <f>+IF(ISBLANK(A410),"",VLOOKUP(A410,LISTAS!$D$15:$E$20,2,0))</f>
      </c>
      <c r="C410" s="108"/>
      <c r="D410" s="109"/>
      <c r="E410" s="110"/>
      <c r="F410" s="111"/>
      <c r="G410" s="112"/>
      <c r="H410" s="113"/>
      <c r="I410" s="111"/>
      <c r="J410" s="114" t="str">
        <f t="shared" si="20"/>
        <v>&gt;
&gt;
&gt;</v>
      </c>
      <c r="K410" s="115"/>
      <c r="L410" s="115"/>
      <c r="M410" s="115"/>
      <c r="N410" s="42" t="str">
        <f t="shared" si="19"/>
        <v>
</v>
      </c>
      <c r="O410" s="49"/>
      <c r="P410" s="50"/>
      <c r="Q410" s="50"/>
      <c r="R410" s="51"/>
      <c r="S410" s="116"/>
      <c r="T410" s="112"/>
      <c r="U410" s="117"/>
      <c r="V410" s="117"/>
      <c r="W410" s="118">
        <f t="shared" si="18"/>
      </c>
      <c r="X410" s="105"/>
      <c r="Y410" s="102"/>
      <c r="Z410" s="102"/>
      <c r="AA410" s="102"/>
      <c r="AB410" s="106"/>
      <c r="AC410" s="59"/>
      <c r="AD410" s="75">
        <f>IF(X410="","",VLOOKUP(X410,LISTAS!$A$15:$B$50,2,0))</f>
      </c>
      <c r="AE410" s="25">
        <f>IF(Y410="","",VLOOKUP(Y410,LISTAS!$A$15:$B$50,2,0))</f>
      </c>
      <c r="AF410" s="25">
        <f>IF(Z410="","",VLOOKUP(Z410,LISTAS!$A$15:$B$50,2,0))</f>
      </c>
      <c r="AG410" s="25">
        <f>IF(AA410="","",VLOOKUP(AA410,LISTAS!$A$15:$B$50,2,0))</f>
      </c>
      <c r="AH410" s="26">
        <f>IF(AB410="","",VLOOKUP(AB410,LISTAS!$A$15:$B$50,2,0))</f>
      </c>
    </row>
    <row r="411" spans="1:29" s="9" customFormat="1" ht="29.25" customHeight="1" thickBot="1">
      <c r="A411" s="180"/>
      <c r="B411" s="181"/>
      <c r="C411" s="181"/>
      <c r="D411" s="181"/>
      <c r="E411" s="55"/>
      <c r="F411" s="55"/>
      <c r="G411" s="37">
        <f>SUM(G11:G410)</f>
        <v>0</v>
      </c>
      <c r="H411" s="182" t="str">
        <f>+IF(G411&lt;&gt;100%," La sumatoria de las ponderaciones de producto debe ser igual a 100%","")</f>
        <v> La sumatoria de las ponderaciones de producto debe ser igual a 100%</v>
      </c>
      <c r="I411" s="183"/>
      <c r="J411" s="183"/>
      <c r="K411" s="183"/>
      <c r="L411" s="183"/>
      <c r="M411" s="183"/>
      <c r="N411" s="183"/>
      <c r="O411" s="183"/>
      <c r="P411" s="183"/>
      <c r="Q411" s="183"/>
      <c r="R411" s="183"/>
      <c r="S411" s="183"/>
      <c r="T411" s="183"/>
      <c r="U411" s="183"/>
      <c r="V411" s="183"/>
      <c r="W411" s="184"/>
      <c r="AC411" s="58"/>
    </row>
    <row r="412" ht="45.75" customHeight="1"/>
    <row r="413" ht="45.75" customHeight="1"/>
    <row r="414" ht="45.75" customHeight="1"/>
    <row r="415" ht="45.75" customHeight="1"/>
    <row r="416" ht="45.75" customHeight="1"/>
    <row r="417" ht="45.75" customHeight="1"/>
    <row r="418" ht="45.75" customHeight="1"/>
    <row r="419" ht="45.75" customHeight="1"/>
    <row r="420" ht="45.75" customHeight="1"/>
    <row r="421" ht="45.75" customHeight="1"/>
    <row r="424" spans="7:18" ht="15">
      <c r="G424" s="1"/>
      <c r="H424" s="1"/>
      <c r="I424" s="1"/>
      <c r="J424" s="1"/>
      <c r="K424" s="1"/>
      <c r="L424" s="1"/>
      <c r="M424" s="1"/>
      <c r="N424" s="1"/>
      <c r="O424" s="1"/>
      <c r="P424" s="1"/>
      <c r="Q424" s="1"/>
      <c r="R424" s="1"/>
    </row>
    <row r="425" spans="7:18" ht="15">
      <c r="G425" s="1"/>
      <c r="H425" s="1"/>
      <c r="I425" s="1"/>
      <c r="J425" s="1"/>
      <c r="K425" s="1"/>
      <c r="L425" s="1"/>
      <c r="M425" s="1"/>
      <c r="N425" s="1"/>
      <c r="O425" s="1"/>
      <c r="P425" s="1"/>
      <c r="Q425" s="1"/>
      <c r="R425" s="1"/>
    </row>
    <row r="427" spans="7:18" ht="15">
      <c r="G427" s="1"/>
      <c r="H427" s="1"/>
      <c r="I427" s="1"/>
      <c r="J427" s="1"/>
      <c r="K427" s="1"/>
      <c r="L427" s="1"/>
      <c r="M427" s="1"/>
      <c r="N427" s="1"/>
      <c r="O427" s="1"/>
      <c r="P427" s="1"/>
      <c r="Q427" s="1"/>
      <c r="R427" s="1"/>
    </row>
    <row r="429" spans="7:18" ht="15">
      <c r="G429" s="1"/>
      <c r="H429" s="1"/>
      <c r="I429" s="1"/>
      <c r="J429" s="1"/>
      <c r="K429" s="1"/>
      <c r="L429" s="1"/>
      <c r="M429" s="1"/>
      <c r="N429" s="1"/>
      <c r="O429" s="1"/>
      <c r="P429" s="1"/>
      <c r="Q429" s="1"/>
      <c r="R429" s="1"/>
    </row>
  </sheetData>
  <sheetProtection formatColumns="0" formatRows="0" deleteRows="0" sort="0" autoFilter="0"/>
  <protectedRanges>
    <protectedRange sqref="H5 H6 A11:A410 D11:I410 K11:M410 O11:V410 X11:AB410" name="Rango1"/>
  </protectedRanges>
  <mergeCells count="31">
    <mergeCell ref="X8:AB9"/>
    <mergeCell ref="A9:A10"/>
    <mergeCell ref="B9:B10"/>
    <mergeCell ref="C9:C10"/>
    <mergeCell ref="J9:J10"/>
    <mergeCell ref="F9:F10"/>
    <mergeCell ref="W9:W10"/>
    <mergeCell ref="A8:C8"/>
    <mergeCell ref="V9:V10"/>
    <mergeCell ref="N9:N10"/>
    <mergeCell ref="O9:R9"/>
    <mergeCell ref="A7:W7"/>
    <mergeCell ref="A5:G5"/>
    <mergeCell ref="A411:D411"/>
    <mergeCell ref="H411:W411"/>
    <mergeCell ref="H9:H10"/>
    <mergeCell ref="I9:I10"/>
    <mergeCell ref="K9:M9"/>
    <mergeCell ref="S9:S10"/>
    <mergeCell ref="T9:T10"/>
    <mergeCell ref="U9:U10"/>
    <mergeCell ref="A6:G6"/>
    <mergeCell ref="H5:S5"/>
    <mergeCell ref="H6:S6"/>
    <mergeCell ref="D8:W8"/>
    <mergeCell ref="D9:D10"/>
    <mergeCell ref="AD8:AH9"/>
    <mergeCell ref="E9:E10"/>
    <mergeCell ref="T5:U6"/>
    <mergeCell ref="V5:W6"/>
    <mergeCell ref="G9:G10"/>
  </mergeCells>
  <conditionalFormatting sqref="H411">
    <cfRule type="cellIs" priority="22" dxfId="12" operator="greaterThan">
      <formula>0</formula>
    </cfRule>
  </conditionalFormatting>
  <conditionalFormatting sqref="S11:V410 X11:AB410">
    <cfRule type="expression" priority="20" dxfId="5">
      <formula>OR($A11&lt;&gt;"",$D11&lt;&gt;"")</formula>
    </cfRule>
  </conditionalFormatting>
  <conditionalFormatting sqref="T11">
    <cfRule type="expression" priority="19" dxfId="5">
      <formula>$D$11&lt;&gt;""</formula>
    </cfRule>
  </conditionalFormatting>
  <conditionalFormatting sqref="H5:H6">
    <cfRule type="containsBlanks" priority="14" dxfId="6">
      <formula>LEN(TRIM(H5))=0</formula>
    </cfRule>
  </conditionalFormatting>
  <conditionalFormatting sqref="E2">
    <cfRule type="containsBlanks" priority="13" dxfId="6">
      <formula>LEN(TRIM(E2))=0</formula>
    </cfRule>
  </conditionalFormatting>
  <conditionalFormatting sqref="B2">
    <cfRule type="containsBlanks" priority="5" dxfId="6">
      <formula>LEN(TRIM(B2))=0</formula>
    </cfRule>
  </conditionalFormatting>
  <conditionalFormatting sqref="A12:R410 A11:C11 E11:R11">
    <cfRule type="expression" priority="2" dxfId="5">
      <formula>$S11&lt;&gt;""</formula>
    </cfRule>
  </conditionalFormatting>
  <conditionalFormatting sqref="D11">
    <cfRule type="expression" priority="1" dxfId="4">
      <formula>$S11&lt;&gt;""</formula>
    </cfRule>
  </conditionalFormatting>
  <dataValidations count="41">
    <dataValidation allowBlank="1" showInputMessage="1" showErrorMessage="1" promptTitle="MIPG" prompt="Por favor no dilingencie este campo. Este se diligencia automáticamente una vez seleccione las políticas MIPG enlistadas en las columnas O, P, Q y R" sqref="N9:N10"/>
    <dataValidation allowBlank="1" showInputMessage="1" showErrorMessage="1" promptTitle="Políticas MIPG" prompt="Seleccione en estas columnas las políticas del Modelo Integrado de Planeación y Gestión - MIPG que se relacionan con el producto. Si requiere adicionar más políticas comuníquese con la Oficina Asesora de Planeación" sqref="O9:R9"/>
    <dataValidation allowBlank="1" showInputMessage="1" showErrorMessage="1" promptTitle="Área 1" prompt="Seleccione de las listas desplegables el o las área(s) o dependencia(s) responsables del cumplimiento de la actividad.&#10;&#10;Ej.: Si en la actividad participa su área/Dep y 3 áreas/dep más, cada una de ellas debe ser seleccionada en una columna independiente" sqref="X10:AB10 AD10:AH10"/>
    <dataValidation allowBlank="1" showInputMessage="1" showErrorMessage="1" promptTitle="Objetivo" prompt="Despliegue la flecha y seleccione el objetivo del Plan Estratégico Institucional - PEI,  al que le aportará el cumplimiento del producto. &#10;&#10;Si el producto le aporta a mas de un objetivo, seleccione el que tenga la mayor relación." sqref="A9:A10"/>
    <dataValidation type="list" allowBlank="1" showInputMessage="1" showErrorMessage="1" promptTitle="Año formulación PA" prompt="Despliegue la flecha y seleccione el año al que corresponde la formulación del PA." errorTitle="Año formulación PA" error="Despliegue la flecha y seleccione el año al que corresponde la formulación del PA." sqref="E2">
      <formula1>"2020,2021,2022,2023"</formula1>
    </dataValidation>
    <dataValidation type="list" allowBlank="1" showInputMessage="1" showErrorMessage="1" promptTitle="Area" prompt="Despliegue la flecha y seleccione el área a la que pertenece la formulación del Plan de Acción" errorTitle="Área" error="Despliegue la flecha y seleccione el area a la que pertenece la formulación del plan. " sqref="H5">
      <formula1>ÁREAS</formula1>
    </dataValidation>
    <dataValidation allowBlank="1" showInputMessage="1" showErrorMessage="1" promptTitle="Proyecto de Inversión" prompt="Despliegue la flecha y seleccione en columnas independientes cada uno de los proyectos que financia la ejecución del producto." sqref="K10:M10"/>
    <dataValidation allowBlank="1" showInputMessage="1" showErrorMessage="1" promptTitle="Proyecto de Inversión" prompt="Si el producto se financia con más de 1 proyecto, cada uno de ellos debe ser seleccionado en una columna independiente" sqref="K9:M9"/>
    <dataValidation allowBlank="1" showInputMessage="1" showErrorMessage="1" promptTitle="Participación % actividades" prompt="Este campo solo se diligencia para las actividades.&#10;&#10;Registre en escala de 1 a 100 el porcentaje que se le asigna a cada actividad, de acuerdo con su aporte al cumplimiento del producto. &#10;&#10;La suma de las actividades de cada producto deber ser igual a 100%" sqref="T9:T10"/>
    <dataValidation allowBlank="1" showInputMessage="1" showErrorMessage="1" promptTitle="Proyecto de Inversión" prompt="Esta columna no permite el registro de datos, consolida la información registrada en las columnas K, L y M. Seleccione en estas columnas los proyectos que aportan al financiamiento del cumplimiento del producto." sqref="J9:J10"/>
    <dataValidation allowBlank="1" showInputMessage="1" showErrorMessage="1" promptTitle="Relación - Áreas/Depen Respons" prompt="Seleccione de las listas desplegables el o las área(s) o dependencia(s) responsables del cumplimiento de la actividad" sqref="X8:AB9 AD8:AH9"/>
    <dataValidation allowBlank="1" showInputMessage="1" showErrorMessage="1" promptTitle="Áreas/Dependencias responsables " prompt="Esta columna no permite el ingreso de datos.&#10;&#10;Se diligencia automaticamente al completar las columnas subsecuentes" sqref="W9:W10"/>
    <dataValidation allowBlank="1" showInputMessage="1" showErrorMessage="1" promptTitle="Fecha final" prompt="Registrar en formato Año/mes/día. (Días hábiles)&#10;&#10;&#10;&#10;" sqref="V9:V10"/>
    <dataValidation allowBlank="1" showInputMessage="1" showErrorMessage="1" promptTitle="Fecha Inicio" prompt="Registrar en formato Año/mes/día. (Días hábiles)&#10;&#10;Recuerde:&#10;A partir de la fecha registrada, el área y/o dependencia debe reportar avance de las actividades." sqref="U9:U10"/>
    <dataValidation allowBlank="1" showInputMessage="1" showErrorMessage="1" promptTitle="Articulación PEI" prompt="En esta parte del formato se deben seleccionar los objetivos e indicadores estratégicos a los que le aportaran el cumplimiento de los metas. " sqref="A8:C8"/>
    <dataValidation allowBlank="1" showInputMessage="1" showErrorMessage="1" promptTitle="Meta" prompt="Este campo solo se diligencia para los productos. &#10;&#10;Ingrese en formato número la meta prevista para el producto. " errorTitle="Meta" sqref="H9:H10"/>
    <dataValidation allowBlank="1" showInputMessage="1" showErrorMessage="1" promptTitle="Unidad de medida" prompt="Este campo solo se diligencia para los productos.&#10;&#10;Despliegue la flecha y seleccione la opción número si la meta se debe leer en términos numéricos, o porcentaje si la meta se debe leer en términos porcentuales. " sqref="I9:I10"/>
    <dataValidation allowBlank="1" showInputMessage="1" showErrorMessage="1" promptTitle="Actividades" prompt="La redacción de las actividades debe comenzar con verbos en infinitivo, por ej.: Documentar, Evaluar, Publicar, etc.&#10;&#10;Se deben incluir las actividades principales que permitan dar cumplimiento a la meta del producto." sqref="S9:S10"/>
    <dataValidation allowBlank="1" showInputMessage="1" showErrorMessage="1" promptTitle="Cod. Obj." prompt="Esta celda no debe ser diligenciada" sqref="B9:B10"/>
    <dataValidation allowBlank="1" showInputMessage="1" showErrorMessage="1" promptTitle="Indicador" prompt="ESTA COLUMNA NO DEBE SER DILIGENCIADA HASTA TANTO NO SE APRUEBE EL PEI" errorTitle="Indicador Estratégico " error="Verifique que la celda obejtivo se encuentre diligenciada, solo de esta forma se habilitaran los indicadores." sqref="C9:C10"/>
    <dataValidation allowBlank="1" showInputMessage="1" showErrorMessage="1" promptTitle="Producto" prompt="La redacción no debe iniciar con verbo y debe permitir identificar de forma clara el entregable para la vigencia y las condiciones (si aplica) para su medición.&#10;Deben incluir entre paréntesis el entregable del producto, Ej: Documento, informe, u otros." sqref="D9:D10"/>
    <dataValidation allowBlank="1" showInputMessage="1" showErrorMessage="1" promptTitle="Producto compartido" prompt="Este campo es de opción cerrada&#10;&#10;Se busca conocer los productos que deben ser replicados hacia otras fichas, únicamente seleccione &quot;SÍ&quot; o &quot;NO&quot;" sqref="F9:F10"/>
    <dataValidation allowBlank="1" showInputMessage="1" showErrorMessage="1" promptTitle="INCLUSIÓN FILAS" sqref="A411:F411"/>
    <dataValidation allowBlank="1" showInputMessage="1" showErrorMessage="1" errorTitle="Areas/Dep Responsables" error="Esta celda no permite el registro de información, consolida la informacion registrada en las columnas R, S, T, U, V y W." sqref="W11:W410"/>
    <dataValidation type="decimal" allowBlank="1" showInputMessage="1" showErrorMessage="1" errorTitle="Part. %" error="&#10;Registre en escala de 1 a 100 el porcentaje que se le asigna a cada actividad, de acuerdo con su aporte al cumplimiento del producto. &#10;&#10;La suma de las actividades de cada producto deber ser igual a 100%" sqref="T11:T410">
      <formula1>0</formula1>
      <formula2>1</formula2>
    </dataValidation>
    <dataValidation type="list" allowBlank="1" showInputMessage="1" showErrorMessage="1" errorTitle="Objetivo" error="Despliegue la flecha y seleccione el objetivo del Plan Estratégico Institucional - PEI,  al que le aportará el cumplimiento del producto." sqref="A11:A410">
      <formula1>Objetivos</formula1>
    </dataValidation>
    <dataValidation type="decimal" allowBlank="1" showInputMessage="1" showErrorMessage="1" errorTitle="Meta" error="Esta celda solo permite metas numéricas, si se trata de un valor porcentual este sera definido por la columna &quot;UNIDAD DE MEDIDA&quot;" sqref="H11:H410">
      <formula1>1</formula1>
      <formula2>1.11111111111111E+32</formula2>
    </dataValidation>
    <dataValidation type="list" allowBlank="1" showInputMessage="1" showErrorMessage="1" errorTitle="Áreas responsables" error="Despliegue la flecha y seleccione por cada columna las áreas que participan en el cumplimiento de la actividad." sqref="X11:AB410">
      <formula1>DEPENDENCIAS</formula1>
    </dataValidation>
    <dataValidation type="list" allowBlank="1" showInputMessage="1" showErrorMessage="1" errorTitle="Unidad de medida" error="Despliegue la flecha y seleccione la opción número, si la meta se debe leer en términos numéricos o porcentaje, si la meta se debe leer en términos porcentuales. " sqref="I11:I410">
      <formula1>"Numérica,Porcentual"</formula1>
    </dataValidation>
    <dataValidation allowBlank="1" showInputMessage="1" showErrorMessage="1" errorTitle="Indicador " error="Despliegue la flecha y seleccione el indicador al que le aporta el cuplimiento del Indicador. Recuerde que para que se habiltie esta celda se debe diligenciar la celda de objetivo." sqref="C11:C410"/>
    <dataValidation type="list" allowBlank="1" showInputMessage="1" showErrorMessage="1" sqref="O11:R410">
      <formula1>POLITICAS_MIPG</formula1>
    </dataValidation>
    <dataValidation type="list" allowBlank="1" showInputMessage="1" showErrorMessage="1" prompt="Informe si el producto deberá replicarse a otros planes de acción" errorTitle="Opción errada" error="Seleccione únicamente &quot;SÍ&quot; o &quot;NO&quot;" sqref="F11:F410">
      <formula1>"SÍ,NO"</formula1>
    </dataValidation>
    <dataValidation type="decimal" allowBlank="1" showInputMessage="1" showErrorMessage="1" sqref="G11:G410">
      <formula1>0</formula1>
      <formula2>1</formula2>
    </dataValidation>
    <dataValidation type="list" allowBlank="1" showInputMessage="1" showErrorMessage="1" errorTitle="Proyecto de Inversión" error="Despliegue la flecha y seleccione por columna el proyecto o proyectos que financian el cumplimiento del producto." sqref="K11:M410">
      <formula1>Proyecto_Inv</formula1>
    </dataValidation>
    <dataValidation allowBlank="1" showInputMessage="1" showErrorMessage="1" errorTitle="Proyecto de inversion" error="Esta columna no permite el registro de datos, se autocompleta con la información registrada en las celdas posteriores" sqref="J11:J410"/>
    <dataValidation type="date" allowBlank="1" showInputMessage="1" showErrorMessage="1" sqref="U11:U410">
      <formula1>43832</formula1>
      <formula2>44196</formula2>
    </dataValidation>
    <dataValidation type="list" allowBlank="1" showInputMessage="1" showErrorMessage="1" sqref="E11:E410">
      <formula1>Insumos_productos</formula1>
    </dataValidation>
    <dataValidation allowBlank="1" showInputMessage="1" showErrorMessage="1" promptTitle="Insumo" prompt="Este campo corresponde a los insumos que se aportaron en el espacio de planeación estratégica previo a la construcción del Plan de Acción. En caso de optar por más de un insumo, seleccione el más relevante" sqref="E9:E10"/>
    <dataValidation type="custom" allowBlank="1" showInputMessage="1" showErrorMessage="1" errorTitle="Error" error="Verifique que las actividades se creen en la fila inmediamente siguiente a la de lo productos." sqref="S11:S410">
      <formula1>+D11&lt;0</formula1>
    </dataValidation>
    <dataValidation type="date" allowBlank="1" showInputMessage="1" showErrorMessage="1" sqref="V11:V410">
      <formula1>U11</formula1>
      <formula2>44196</formula2>
    </dataValidation>
    <dataValidation allowBlank="1" showInputMessage="1" showErrorMessage="1" promptTitle="Participación" prompt="Se refiere al porcentaje del producto dentro del global del Plan de Acción" sqref="G9:G10"/>
  </dataValidations>
  <printOptions/>
  <pageMargins left="0.31496062992125984" right="0.31496062992125984" top="0.35433070866141736" bottom="0.35433070866141736" header="0.31496062992125984" footer="0.31496062992125984"/>
  <pageSetup horizontalDpi="600" verticalDpi="600" orientation="landscape" paperSize="41" scale="50" r:id="rId3"/>
  <headerFooter>
    <oddFooter>&amp;RDE01-F03 Vr12 (2020-01-27)</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430"/>
  <sheetViews>
    <sheetView showGridLines="0" showZeros="0" view="pageBreakPreview" zoomScale="80" zoomScaleNormal="90" zoomScaleSheetLayoutView="80" zoomScalePageLayoutView="0" workbookViewId="0" topLeftCell="A1">
      <selection activeCell="A1" sqref="A1"/>
    </sheetView>
  </sheetViews>
  <sheetFormatPr defaultColWidth="11.421875" defaultRowHeight="15"/>
  <cols>
    <col min="1" max="1" width="25.28125" style="1" customWidth="1"/>
    <col min="2" max="2" width="12.140625" style="1" customWidth="1"/>
    <col min="3" max="3" width="15.421875" style="1" customWidth="1"/>
    <col min="4" max="4" width="28.8515625" style="1" customWidth="1"/>
    <col min="5" max="5" width="8.8515625" style="10" customWidth="1"/>
    <col min="6" max="6" width="13.140625" style="10" customWidth="1"/>
    <col min="7" max="7" width="11.8515625" style="10" customWidth="1"/>
    <col min="8" max="9" width="27.7109375" style="10" customWidth="1"/>
    <col min="10" max="10" width="21.8515625" style="1" customWidth="1"/>
    <col min="11" max="11" width="12.57421875" style="1" customWidth="1"/>
    <col min="12" max="12" width="13.00390625" style="1" customWidth="1"/>
    <col min="13" max="13" width="12.28125" style="1" customWidth="1"/>
    <col min="14" max="14" width="22.28125" style="1" customWidth="1"/>
    <col min="15" max="15" width="17.8515625" style="1" customWidth="1"/>
    <col min="16" max="16" width="31.28125" style="1" customWidth="1"/>
    <col min="17" max="22" width="17.8515625" style="1" customWidth="1"/>
    <col min="23" max="16384" width="11.421875" style="1" customWidth="1"/>
  </cols>
  <sheetData>
    <row r="1" spans="1:14" ht="28.5" customHeight="1">
      <c r="A1" s="3"/>
      <c r="B1" s="230" t="s">
        <v>0</v>
      </c>
      <c r="C1" s="230"/>
      <c r="D1" s="230"/>
      <c r="E1" s="230"/>
      <c r="F1" s="230"/>
      <c r="G1" s="230"/>
      <c r="H1" s="230"/>
      <c r="I1" s="230"/>
      <c r="J1" s="230"/>
      <c r="K1" s="230"/>
      <c r="L1" s="230"/>
      <c r="M1" s="230"/>
      <c r="N1" s="231"/>
    </row>
    <row r="2" spans="1:14" ht="28.5">
      <c r="A2" s="3"/>
      <c r="B2" s="3"/>
      <c r="C2" s="2"/>
      <c r="D2" s="232" t="s">
        <v>1</v>
      </c>
      <c r="E2" s="232"/>
      <c r="F2" s="232"/>
      <c r="G2" s="232"/>
      <c r="H2" s="232"/>
      <c r="I2" s="232"/>
      <c r="J2" s="38">
        <f>+FORMULACIÓN!E2</f>
        <v>2020</v>
      </c>
      <c r="K2" s="3"/>
      <c r="L2" s="73">
        <v>0.1</v>
      </c>
      <c r="M2" s="72"/>
      <c r="N2" s="4"/>
    </row>
    <row r="3" spans="1:14" ht="13.5">
      <c r="A3" s="3"/>
      <c r="B3" s="3"/>
      <c r="C3" s="3"/>
      <c r="D3" s="3"/>
      <c r="E3" s="3"/>
      <c r="F3" s="5"/>
      <c r="G3" s="5"/>
      <c r="H3" s="5"/>
      <c r="I3" s="5"/>
      <c r="J3" s="3" t="s">
        <v>117</v>
      </c>
      <c r="K3" s="3"/>
      <c r="L3" s="3" t="s">
        <v>148</v>
      </c>
      <c r="M3" s="3"/>
      <c r="N3" s="4"/>
    </row>
    <row r="4" spans="1:14" s="6" customFormat="1" ht="14.25" thickBot="1">
      <c r="A4" s="78"/>
      <c r="N4" s="7"/>
    </row>
    <row r="5" spans="1:14" s="6" customFormat="1" ht="26.25" customHeight="1" thickBot="1">
      <c r="A5" s="233" t="s">
        <v>2</v>
      </c>
      <c r="B5" s="234"/>
      <c r="C5" s="235"/>
      <c r="D5" s="236">
        <f>FORMULACIÓN!H5</f>
        <v>0</v>
      </c>
      <c r="E5" s="237"/>
      <c r="F5" s="237"/>
      <c r="G5" s="237"/>
      <c r="H5" s="237"/>
      <c r="I5" s="237"/>
      <c r="J5" s="238"/>
      <c r="K5" s="159" t="s">
        <v>3</v>
      </c>
      <c r="L5" s="160"/>
      <c r="M5" s="163">
        <f>+FORMULACIÓN!V5</f>
      </c>
      <c r="N5" s="164"/>
    </row>
    <row r="6" spans="1:14" s="6" customFormat="1" ht="32.25" customHeight="1" thickBot="1">
      <c r="A6" s="233" t="s">
        <v>4</v>
      </c>
      <c r="B6" s="234"/>
      <c r="C6" s="235"/>
      <c r="D6" s="236">
        <f>FORMULACIÓN!H6</f>
        <v>0</v>
      </c>
      <c r="E6" s="237"/>
      <c r="F6" s="237"/>
      <c r="G6" s="237"/>
      <c r="H6" s="237"/>
      <c r="I6" s="237"/>
      <c r="J6" s="238"/>
      <c r="K6" s="161"/>
      <c r="L6" s="162"/>
      <c r="M6" s="165"/>
      <c r="N6" s="166"/>
    </row>
    <row r="7" spans="1:14" s="6" customFormat="1" ht="40.5" customHeight="1" thickBot="1">
      <c r="A7" s="239" t="s">
        <v>5</v>
      </c>
      <c r="B7" s="239"/>
      <c r="C7" s="239"/>
      <c r="D7" s="239"/>
      <c r="E7" s="239"/>
      <c r="F7" s="239"/>
      <c r="G7" s="239"/>
      <c r="H7" s="239"/>
      <c r="I7" s="239"/>
      <c r="J7" s="239"/>
      <c r="K7" s="239"/>
      <c r="L7" s="239"/>
      <c r="M7" s="239"/>
      <c r="N7" s="240"/>
    </row>
    <row r="8" spans="1:14" ht="14.25" customHeight="1" thickBot="1">
      <c r="A8" s="190" t="s">
        <v>7</v>
      </c>
      <c r="B8" s="191"/>
      <c r="C8" s="192"/>
      <c r="D8" s="190" t="s">
        <v>8</v>
      </c>
      <c r="E8" s="191"/>
      <c r="F8" s="191"/>
      <c r="G8" s="191"/>
      <c r="H8" s="191"/>
      <c r="I8" s="191"/>
      <c r="J8" s="191"/>
      <c r="K8" s="191"/>
      <c r="L8" s="191"/>
      <c r="M8" s="191"/>
      <c r="N8" s="192"/>
    </row>
    <row r="9" spans="1:14" s="21" customFormat="1" ht="13.5" customHeight="1" thickBot="1">
      <c r="A9" s="185" t="s">
        <v>12</v>
      </c>
      <c r="B9" s="169" t="s">
        <v>13</v>
      </c>
      <c r="C9" s="187" t="s">
        <v>14</v>
      </c>
      <c r="D9" s="185" t="s">
        <v>15</v>
      </c>
      <c r="E9" s="167" t="s">
        <v>16</v>
      </c>
      <c r="F9" s="169" t="s">
        <v>17</v>
      </c>
      <c r="G9" s="169" t="s">
        <v>18</v>
      </c>
      <c r="H9" s="169" t="s">
        <v>19</v>
      </c>
      <c r="I9" s="56" t="s">
        <v>6</v>
      </c>
      <c r="J9" s="169" t="s">
        <v>21</v>
      </c>
      <c r="K9" s="169" t="s">
        <v>22</v>
      </c>
      <c r="L9" s="169" t="s">
        <v>23</v>
      </c>
      <c r="M9" s="169" t="s">
        <v>24</v>
      </c>
      <c r="N9" s="187" t="s">
        <v>116</v>
      </c>
    </row>
    <row r="10" spans="1:14" s="21" customFormat="1" ht="29.25" customHeight="1" thickBot="1">
      <c r="A10" s="174"/>
      <c r="B10" s="172"/>
      <c r="C10" s="189"/>
      <c r="D10" s="174"/>
      <c r="E10" s="229"/>
      <c r="F10" s="172"/>
      <c r="G10" s="172"/>
      <c r="H10" s="172"/>
      <c r="I10" s="56" t="s">
        <v>10</v>
      </c>
      <c r="J10" s="172"/>
      <c r="K10" s="172"/>
      <c r="L10" s="172"/>
      <c r="M10" s="172"/>
      <c r="N10" s="189"/>
    </row>
    <row r="11" spans="1:14" s="8" customFormat="1" ht="60">
      <c r="A11" s="119">
        <f>+FORMULACIÓN!A11</f>
        <v>0</v>
      </c>
      <c r="B11" s="120">
        <f>+FORMULACIÓN!B11</f>
      </c>
      <c r="C11" s="121">
        <f>+FORMULACIÓN!C11</f>
        <v>0</v>
      </c>
      <c r="D11" s="119">
        <f>+FORMULACIÓN!D11</f>
        <v>0</v>
      </c>
      <c r="E11" s="122">
        <f>+FORMULACIÓN!G11</f>
        <v>0</v>
      </c>
      <c r="F11" s="120">
        <f>+FORMULACIÓN!H11</f>
        <v>0</v>
      </c>
      <c r="G11" s="120">
        <f>+FORMULACIÓN!I11</f>
        <v>0</v>
      </c>
      <c r="H11" s="123" t="str">
        <f>+FORMULACIÓN!J11</f>
        <v>&gt;
&gt;
&gt;</v>
      </c>
      <c r="I11" s="124" t="str">
        <f>+FORMULACIÓN!N11</f>
        <v>
</v>
      </c>
      <c r="J11" s="120">
        <f>+FORMULACIÓN!S11</f>
        <v>0</v>
      </c>
      <c r="K11" s="120">
        <f>+FORMULACIÓN!T11</f>
        <v>0</v>
      </c>
      <c r="L11" s="125">
        <f>+FORMULACIÓN!U11</f>
        <v>0</v>
      </c>
      <c r="M11" s="125">
        <f>+FORMULACIÓN!V11</f>
        <v>0</v>
      </c>
      <c r="N11" s="121">
        <f>+FORMULACIÓN!W11</f>
      </c>
    </row>
    <row r="12" spans="1:14" s="8" customFormat="1" ht="60">
      <c r="A12" s="126">
        <f>+FORMULACIÓN!A12</f>
        <v>0</v>
      </c>
      <c r="B12" s="127">
        <f>+FORMULACIÓN!B12</f>
      </c>
      <c r="C12" s="128">
        <f>+FORMULACIÓN!C12</f>
        <v>0</v>
      </c>
      <c r="D12" s="126">
        <f>+FORMULACIÓN!D12</f>
        <v>0</v>
      </c>
      <c r="E12" s="129">
        <f>+FORMULACIÓN!G12</f>
        <v>0</v>
      </c>
      <c r="F12" s="127">
        <f>+FORMULACIÓN!H12</f>
        <v>0</v>
      </c>
      <c r="G12" s="127">
        <f>+FORMULACIÓN!I12</f>
        <v>0</v>
      </c>
      <c r="H12" s="130" t="str">
        <f>+FORMULACIÓN!J12</f>
        <v>&gt;
&gt;
&gt;</v>
      </c>
      <c r="I12" s="131" t="str">
        <f>+FORMULACIÓN!N12</f>
        <v>
</v>
      </c>
      <c r="J12" s="127">
        <f>+FORMULACIÓN!S12</f>
        <v>0</v>
      </c>
      <c r="K12" s="127">
        <f>+FORMULACIÓN!T12</f>
        <v>0</v>
      </c>
      <c r="L12" s="132">
        <f>+FORMULACIÓN!U12</f>
        <v>0</v>
      </c>
      <c r="M12" s="132">
        <f>+FORMULACIÓN!V12</f>
        <v>0</v>
      </c>
      <c r="N12" s="128">
        <f>+FORMULACIÓN!W12</f>
      </c>
    </row>
    <row r="13" spans="1:14" s="8" customFormat="1" ht="60">
      <c r="A13" s="126">
        <f>+FORMULACIÓN!A13</f>
        <v>0</v>
      </c>
      <c r="B13" s="127">
        <f>+FORMULACIÓN!B13</f>
      </c>
      <c r="C13" s="128">
        <f>+FORMULACIÓN!C13</f>
        <v>0</v>
      </c>
      <c r="D13" s="126">
        <f>+FORMULACIÓN!D13</f>
        <v>0</v>
      </c>
      <c r="E13" s="129">
        <f>+FORMULACIÓN!G13</f>
        <v>0</v>
      </c>
      <c r="F13" s="127">
        <f>+FORMULACIÓN!H13</f>
        <v>0</v>
      </c>
      <c r="G13" s="127">
        <f>+FORMULACIÓN!I13</f>
        <v>0</v>
      </c>
      <c r="H13" s="130" t="str">
        <f>+FORMULACIÓN!J13</f>
        <v>&gt;
&gt;
&gt;</v>
      </c>
      <c r="I13" s="131" t="str">
        <f>+FORMULACIÓN!N13</f>
        <v>
</v>
      </c>
      <c r="J13" s="127">
        <f>+FORMULACIÓN!S13</f>
        <v>0</v>
      </c>
      <c r="K13" s="127">
        <f>+FORMULACIÓN!T13</f>
        <v>0</v>
      </c>
      <c r="L13" s="132">
        <f>+FORMULACIÓN!U13</f>
        <v>0</v>
      </c>
      <c r="M13" s="132">
        <f>+FORMULACIÓN!V13</f>
        <v>0</v>
      </c>
      <c r="N13" s="128">
        <f>+FORMULACIÓN!W13</f>
      </c>
    </row>
    <row r="14" spans="1:14" s="8" customFormat="1" ht="60">
      <c r="A14" s="126">
        <f>+FORMULACIÓN!A14</f>
        <v>0</v>
      </c>
      <c r="B14" s="127">
        <f>+FORMULACIÓN!B14</f>
      </c>
      <c r="C14" s="128">
        <f>+FORMULACIÓN!C14</f>
        <v>0</v>
      </c>
      <c r="D14" s="126">
        <f>+FORMULACIÓN!D14</f>
        <v>0</v>
      </c>
      <c r="E14" s="129">
        <f>+FORMULACIÓN!G14</f>
        <v>0</v>
      </c>
      <c r="F14" s="127">
        <f>+FORMULACIÓN!H14</f>
        <v>0</v>
      </c>
      <c r="G14" s="127">
        <f>+FORMULACIÓN!I14</f>
        <v>0</v>
      </c>
      <c r="H14" s="130" t="str">
        <f>+FORMULACIÓN!J14</f>
        <v>&gt;
&gt;
&gt;</v>
      </c>
      <c r="I14" s="131" t="str">
        <f>+FORMULACIÓN!N14</f>
        <v>
</v>
      </c>
      <c r="J14" s="127">
        <f>+FORMULACIÓN!S14</f>
        <v>0</v>
      </c>
      <c r="K14" s="127">
        <f>+FORMULACIÓN!T14</f>
        <v>0</v>
      </c>
      <c r="L14" s="132">
        <f>+FORMULACIÓN!U14</f>
        <v>0</v>
      </c>
      <c r="M14" s="132">
        <f>+FORMULACIÓN!V14</f>
        <v>0</v>
      </c>
      <c r="N14" s="128">
        <f>+FORMULACIÓN!W14</f>
      </c>
    </row>
    <row r="15" spans="1:14" s="8" customFormat="1" ht="60">
      <c r="A15" s="126">
        <f>+FORMULACIÓN!A15</f>
        <v>0</v>
      </c>
      <c r="B15" s="127">
        <f>+FORMULACIÓN!B15</f>
      </c>
      <c r="C15" s="128">
        <f>+FORMULACIÓN!C15</f>
        <v>0</v>
      </c>
      <c r="D15" s="126">
        <f>+FORMULACIÓN!D15</f>
        <v>0</v>
      </c>
      <c r="E15" s="129">
        <f>+FORMULACIÓN!G15</f>
        <v>0</v>
      </c>
      <c r="F15" s="127">
        <f>+FORMULACIÓN!H15</f>
        <v>0</v>
      </c>
      <c r="G15" s="127">
        <f>+FORMULACIÓN!I15</f>
        <v>0</v>
      </c>
      <c r="H15" s="130" t="str">
        <f>+FORMULACIÓN!J15</f>
        <v>&gt;
&gt;
&gt;</v>
      </c>
      <c r="I15" s="131" t="str">
        <f>+FORMULACIÓN!N15</f>
        <v>
</v>
      </c>
      <c r="J15" s="127">
        <f>+FORMULACIÓN!S15</f>
        <v>0</v>
      </c>
      <c r="K15" s="127">
        <f>+FORMULACIÓN!T15</f>
        <v>0</v>
      </c>
      <c r="L15" s="132">
        <f>+FORMULACIÓN!U15</f>
        <v>0</v>
      </c>
      <c r="M15" s="132">
        <f>+FORMULACIÓN!V15</f>
        <v>0</v>
      </c>
      <c r="N15" s="128">
        <f>+FORMULACIÓN!W15</f>
      </c>
    </row>
    <row r="16" spans="1:14" s="8" customFormat="1" ht="60">
      <c r="A16" s="126">
        <f>+FORMULACIÓN!A16</f>
        <v>0</v>
      </c>
      <c r="B16" s="127">
        <f>+FORMULACIÓN!B16</f>
      </c>
      <c r="C16" s="128">
        <f>+FORMULACIÓN!C16</f>
        <v>0</v>
      </c>
      <c r="D16" s="126">
        <f>+FORMULACIÓN!D16</f>
        <v>0</v>
      </c>
      <c r="E16" s="129">
        <f>+FORMULACIÓN!G16</f>
        <v>0</v>
      </c>
      <c r="F16" s="127">
        <f>+FORMULACIÓN!H16</f>
        <v>0</v>
      </c>
      <c r="G16" s="127">
        <f>+FORMULACIÓN!I16</f>
        <v>0</v>
      </c>
      <c r="H16" s="130" t="str">
        <f>+FORMULACIÓN!J16</f>
        <v>&gt;
&gt;
&gt;</v>
      </c>
      <c r="I16" s="131" t="str">
        <f>+FORMULACIÓN!N16</f>
        <v>
</v>
      </c>
      <c r="J16" s="127">
        <f>+FORMULACIÓN!S16</f>
        <v>0</v>
      </c>
      <c r="K16" s="127">
        <f>+FORMULACIÓN!T16</f>
        <v>0</v>
      </c>
      <c r="L16" s="132">
        <f>+FORMULACIÓN!U16</f>
        <v>0</v>
      </c>
      <c r="M16" s="132">
        <f>+FORMULACIÓN!V16</f>
        <v>0</v>
      </c>
      <c r="N16" s="128">
        <f>+FORMULACIÓN!W16</f>
      </c>
    </row>
    <row r="17" spans="1:14" s="8" customFormat="1" ht="60">
      <c r="A17" s="126">
        <f>+FORMULACIÓN!A17</f>
        <v>0</v>
      </c>
      <c r="B17" s="127">
        <f>+FORMULACIÓN!B17</f>
      </c>
      <c r="C17" s="128">
        <f>+FORMULACIÓN!C17</f>
        <v>0</v>
      </c>
      <c r="D17" s="126">
        <f>+FORMULACIÓN!D17</f>
        <v>0</v>
      </c>
      <c r="E17" s="129">
        <f>+FORMULACIÓN!G17</f>
        <v>0</v>
      </c>
      <c r="F17" s="127">
        <f>+FORMULACIÓN!H17</f>
        <v>0</v>
      </c>
      <c r="G17" s="127">
        <f>+FORMULACIÓN!I17</f>
        <v>0</v>
      </c>
      <c r="H17" s="130" t="str">
        <f>+FORMULACIÓN!J17</f>
        <v>&gt;
&gt;
&gt;</v>
      </c>
      <c r="I17" s="131" t="str">
        <f>+FORMULACIÓN!N17</f>
        <v>
</v>
      </c>
      <c r="J17" s="127">
        <f>+FORMULACIÓN!S17</f>
        <v>0</v>
      </c>
      <c r="K17" s="127">
        <f>+FORMULACIÓN!T17</f>
        <v>0</v>
      </c>
      <c r="L17" s="132">
        <f>+FORMULACIÓN!U17</f>
        <v>0</v>
      </c>
      <c r="M17" s="132">
        <f>+FORMULACIÓN!V17</f>
        <v>0</v>
      </c>
      <c r="N17" s="128">
        <f>+FORMULACIÓN!W17</f>
      </c>
    </row>
    <row r="18" spans="1:14" s="8" customFormat="1" ht="60">
      <c r="A18" s="126">
        <f>+FORMULACIÓN!A18</f>
        <v>0</v>
      </c>
      <c r="B18" s="127">
        <f>+FORMULACIÓN!B18</f>
      </c>
      <c r="C18" s="128">
        <f>+FORMULACIÓN!C18</f>
        <v>0</v>
      </c>
      <c r="D18" s="126">
        <f>+FORMULACIÓN!D18</f>
        <v>0</v>
      </c>
      <c r="E18" s="129">
        <f>+FORMULACIÓN!G18</f>
        <v>0</v>
      </c>
      <c r="F18" s="127">
        <f>+FORMULACIÓN!H18</f>
        <v>0</v>
      </c>
      <c r="G18" s="127">
        <f>+FORMULACIÓN!I18</f>
        <v>0</v>
      </c>
      <c r="H18" s="130" t="str">
        <f>+FORMULACIÓN!J18</f>
        <v>&gt;
&gt;
&gt;</v>
      </c>
      <c r="I18" s="131" t="str">
        <f>+FORMULACIÓN!N18</f>
        <v>
</v>
      </c>
      <c r="J18" s="127">
        <f>+FORMULACIÓN!S18</f>
        <v>0</v>
      </c>
      <c r="K18" s="127">
        <f>+FORMULACIÓN!T18</f>
        <v>0</v>
      </c>
      <c r="L18" s="132">
        <f>+FORMULACIÓN!U18</f>
        <v>0</v>
      </c>
      <c r="M18" s="132">
        <f>+FORMULACIÓN!V18</f>
        <v>0</v>
      </c>
      <c r="N18" s="128">
        <f>+FORMULACIÓN!W18</f>
      </c>
    </row>
    <row r="19" spans="1:14" s="8" customFormat="1" ht="60">
      <c r="A19" s="126">
        <f>+FORMULACIÓN!A19</f>
        <v>0</v>
      </c>
      <c r="B19" s="127">
        <f>+FORMULACIÓN!B19</f>
      </c>
      <c r="C19" s="128">
        <f>+FORMULACIÓN!C19</f>
        <v>0</v>
      </c>
      <c r="D19" s="126">
        <f>+FORMULACIÓN!D19</f>
        <v>0</v>
      </c>
      <c r="E19" s="129">
        <f>+FORMULACIÓN!G19</f>
        <v>0</v>
      </c>
      <c r="F19" s="127">
        <f>+FORMULACIÓN!H19</f>
        <v>0</v>
      </c>
      <c r="G19" s="127">
        <f>+FORMULACIÓN!I19</f>
        <v>0</v>
      </c>
      <c r="H19" s="130" t="str">
        <f>+FORMULACIÓN!J19</f>
        <v>&gt;
&gt;
&gt;</v>
      </c>
      <c r="I19" s="131" t="str">
        <f>+FORMULACIÓN!N19</f>
        <v>
</v>
      </c>
      <c r="J19" s="127">
        <f>+FORMULACIÓN!S19</f>
        <v>0</v>
      </c>
      <c r="K19" s="127">
        <f>+FORMULACIÓN!T19</f>
        <v>0</v>
      </c>
      <c r="L19" s="132">
        <f>+FORMULACIÓN!U19</f>
        <v>0</v>
      </c>
      <c r="M19" s="132">
        <f>+FORMULACIÓN!V19</f>
        <v>0</v>
      </c>
      <c r="N19" s="128">
        <f>+FORMULACIÓN!W19</f>
      </c>
    </row>
    <row r="20" spans="1:14" s="8" customFormat="1" ht="60">
      <c r="A20" s="126">
        <f>+FORMULACIÓN!A20</f>
        <v>0</v>
      </c>
      <c r="B20" s="127">
        <f>+FORMULACIÓN!B20</f>
      </c>
      <c r="C20" s="128">
        <f>+FORMULACIÓN!C20</f>
        <v>0</v>
      </c>
      <c r="D20" s="126">
        <f>+FORMULACIÓN!D20</f>
        <v>0</v>
      </c>
      <c r="E20" s="129">
        <f>+FORMULACIÓN!G20</f>
        <v>0</v>
      </c>
      <c r="F20" s="127">
        <f>+FORMULACIÓN!H20</f>
        <v>0</v>
      </c>
      <c r="G20" s="127">
        <f>+FORMULACIÓN!I20</f>
        <v>0</v>
      </c>
      <c r="H20" s="130" t="str">
        <f>+FORMULACIÓN!J20</f>
        <v>&gt;
&gt;
&gt;</v>
      </c>
      <c r="I20" s="131" t="str">
        <f>+FORMULACIÓN!N20</f>
        <v>
</v>
      </c>
      <c r="J20" s="127">
        <f>+FORMULACIÓN!S20</f>
        <v>0</v>
      </c>
      <c r="K20" s="127">
        <f>+FORMULACIÓN!T20</f>
        <v>0</v>
      </c>
      <c r="L20" s="132">
        <f>+FORMULACIÓN!U20</f>
        <v>0</v>
      </c>
      <c r="M20" s="132">
        <f>+FORMULACIÓN!V20</f>
        <v>0</v>
      </c>
      <c r="N20" s="128">
        <f>+FORMULACIÓN!W20</f>
      </c>
    </row>
    <row r="21" spans="1:14" s="8" customFormat="1" ht="60">
      <c r="A21" s="126">
        <f>+FORMULACIÓN!A21</f>
        <v>0</v>
      </c>
      <c r="B21" s="127">
        <f>+FORMULACIÓN!B21</f>
      </c>
      <c r="C21" s="128">
        <f>+FORMULACIÓN!C21</f>
        <v>0</v>
      </c>
      <c r="D21" s="126">
        <f>+FORMULACIÓN!D21</f>
        <v>0</v>
      </c>
      <c r="E21" s="129">
        <f>+FORMULACIÓN!G21</f>
        <v>0</v>
      </c>
      <c r="F21" s="127">
        <f>+FORMULACIÓN!H21</f>
        <v>0</v>
      </c>
      <c r="G21" s="127">
        <f>+FORMULACIÓN!I21</f>
        <v>0</v>
      </c>
      <c r="H21" s="130" t="str">
        <f>+FORMULACIÓN!J21</f>
        <v>&gt;
&gt;
&gt;</v>
      </c>
      <c r="I21" s="131" t="str">
        <f>+FORMULACIÓN!N21</f>
        <v>
</v>
      </c>
      <c r="J21" s="127">
        <f>+FORMULACIÓN!S21</f>
        <v>0</v>
      </c>
      <c r="K21" s="127">
        <f>+FORMULACIÓN!T21</f>
        <v>0</v>
      </c>
      <c r="L21" s="132">
        <f>+FORMULACIÓN!U21</f>
        <v>0</v>
      </c>
      <c r="M21" s="132">
        <f>+FORMULACIÓN!V21</f>
        <v>0</v>
      </c>
      <c r="N21" s="128">
        <f>+FORMULACIÓN!W21</f>
      </c>
    </row>
    <row r="22" spans="1:14" s="8" customFormat="1" ht="60">
      <c r="A22" s="126">
        <f>+FORMULACIÓN!A22</f>
        <v>0</v>
      </c>
      <c r="B22" s="127">
        <f>+FORMULACIÓN!B22</f>
      </c>
      <c r="C22" s="128">
        <f>+FORMULACIÓN!C22</f>
        <v>0</v>
      </c>
      <c r="D22" s="126">
        <f>+FORMULACIÓN!D22</f>
        <v>0</v>
      </c>
      <c r="E22" s="129">
        <f>+FORMULACIÓN!G22</f>
        <v>0</v>
      </c>
      <c r="F22" s="127">
        <f>+FORMULACIÓN!H22</f>
        <v>0</v>
      </c>
      <c r="G22" s="127">
        <f>+FORMULACIÓN!I22</f>
        <v>0</v>
      </c>
      <c r="H22" s="130" t="str">
        <f>+FORMULACIÓN!J22</f>
        <v>&gt;
&gt;
&gt;</v>
      </c>
      <c r="I22" s="131" t="str">
        <f>+FORMULACIÓN!N22</f>
        <v>
</v>
      </c>
      <c r="J22" s="127">
        <f>+FORMULACIÓN!S22</f>
        <v>0</v>
      </c>
      <c r="K22" s="127">
        <f>+FORMULACIÓN!T22</f>
        <v>0</v>
      </c>
      <c r="L22" s="132">
        <f>+FORMULACIÓN!U22</f>
        <v>0</v>
      </c>
      <c r="M22" s="132">
        <f>+FORMULACIÓN!V22</f>
        <v>0</v>
      </c>
      <c r="N22" s="128">
        <f>+FORMULACIÓN!W22</f>
      </c>
    </row>
    <row r="23" spans="1:14" s="8" customFormat="1" ht="60">
      <c r="A23" s="126">
        <f>+FORMULACIÓN!A23</f>
        <v>0</v>
      </c>
      <c r="B23" s="127">
        <f>+FORMULACIÓN!B23</f>
      </c>
      <c r="C23" s="128">
        <f>+FORMULACIÓN!C23</f>
        <v>0</v>
      </c>
      <c r="D23" s="126">
        <f>+FORMULACIÓN!D23</f>
        <v>0</v>
      </c>
      <c r="E23" s="129">
        <f>+FORMULACIÓN!G23</f>
        <v>0</v>
      </c>
      <c r="F23" s="127">
        <f>+FORMULACIÓN!H23</f>
        <v>0</v>
      </c>
      <c r="G23" s="127">
        <f>+FORMULACIÓN!I23</f>
        <v>0</v>
      </c>
      <c r="H23" s="130" t="str">
        <f>+FORMULACIÓN!J23</f>
        <v>&gt;
&gt;
&gt;</v>
      </c>
      <c r="I23" s="131" t="str">
        <f>+FORMULACIÓN!N23</f>
        <v>
</v>
      </c>
      <c r="J23" s="127">
        <f>+FORMULACIÓN!S23</f>
        <v>0</v>
      </c>
      <c r="K23" s="127">
        <f>+FORMULACIÓN!T23</f>
        <v>0</v>
      </c>
      <c r="L23" s="132">
        <f>+FORMULACIÓN!U23</f>
        <v>0</v>
      </c>
      <c r="M23" s="132">
        <f>+FORMULACIÓN!V23</f>
        <v>0</v>
      </c>
      <c r="N23" s="128">
        <f>+FORMULACIÓN!W23</f>
      </c>
    </row>
    <row r="24" spans="1:14" s="8" customFormat="1" ht="60">
      <c r="A24" s="126">
        <f>+FORMULACIÓN!A24</f>
        <v>0</v>
      </c>
      <c r="B24" s="127">
        <f>+FORMULACIÓN!B24</f>
      </c>
      <c r="C24" s="128">
        <f>+FORMULACIÓN!C24</f>
        <v>0</v>
      </c>
      <c r="D24" s="126">
        <f>+FORMULACIÓN!D24</f>
        <v>0</v>
      </c>
      <c r="E24" s="129">
        <f>+FORMULACIÓN!G24</f>
        <v>0</v>
      </c>
      <c r="F24" s="127">
        <f>+FORMULACIÓN!H24</f>
        <v>0</v>
      </c>
      <c r="G24" s="127">
        <f>+FORMULACIÓN!I24</f>
        <v>0</v>
      </c>
      <c r="H24" s="130" t="str">
        <f>+FORMULACIÓN!J24</f>
        <v>&gt;
&gt;
&gt;</v>
      </c>
      <c r="I24" s="131" t="str">
        <f>+FORMULACIÓN!N24</f>
        <v>
</v>
      </c>
      <c r="J24" s="127">
        <f>+FORMULACIÓN!S24</f>
        <v>0</v>
      </c>
      <c r="K24" s="127">
        <f>+FORMULACIÓN!T24</f>
        <v>0</v>
      </c>
      <c r="L24" s="132">
        <f>+FORMULACIÓN!U24</f>
        <v>0</v>
      </c>
      <c r="M24" s="132">
        <f>+FORMULACIÓN!V24</f>
        <v>0</v>
      </c>
      <c r="N24" s="128">
        <f>+FORMULACIÓN!W24</f>
      </c>
    </row>
    <row r="25" spans="1:14" s="8" customFormat="1" ht="60">
      <c r="A25" s="126">
        <f>+FORMULACIÓN!A25</f>
        <v>0</v>
      </c>
      <c r="B25" s="127">
        <f>+FORMULACIÓN!B25</f>
      </c>
      <c r="C25" s="128">
        <f>+FORMULACIÓN!C25</f>
        <v>0</v>
      </c>
      <c r="D25" s="126">
        <f>+FORMULACIÓN!D25</f>
        <v>0</v>
      </c>
      <c r="E25" s="129">
        <f>+FORMULACIÓN!G25</f>
        <v>0</v>
      </c>
      <c r="F25" s="127">
        <f>+FORMULACIÓN!H25</f>
        <v>0</v>
      </c>
      <c r="G25" s="127">
        <f>+FORMULACIÓN!I25</f>
        <v>0</v>
      </c>
      <c r="H25" s="130" t="str">
        <f>+FORMULACIÓN!J25</f>
        <v>&gt;
&gt;
&gt;</v>
      </c>
      <c r="I25" s="131" t="str">
        <f>+FORMULACIÓN!N25</f>
        <v>
</v>
      </c>
      <c r="J25" s="127">
        <f>+FORMULACIÓN!S25</f>
        <v>0</v>
      </c>
      <c r="K25" s="127">
        <f>+FORMULACIÓN!T25</f>
        <v>0</v>
      </c>
      <c r="L25" s="132">
        <f>+FORMULACIÓN!U25</f>
        <v>0</v>
      </c>
      <c r="M25" s="132">
        <f>+FORMULACIÓN!V25</f>
        <v>0</v>
      </c>
      <c r="N25" s="128">
        <f>+FORMULACIÓN!W25</f>
      </c>
    </row>
    <row r="26" spans="1:14" s="8" customFormat="1" ht="60">
      <c r="A26" s="126">
        <f>+FORMULACIÓN!A26</f>
        <v>0</v>
      </c>
      <c r="B26" s="127">
        <f>+FORMULACIÓN!B26</f>
      </c>
      <c r="C26" s="128">
        <f>+FORMULACIÓN!C26</f>
        <v>0</v>
      </c>
      <c r="D26" s="126">
        <f>+FORMULACIÓN!D26</f>
        <v>0</v>
      </c>
      <c r="E26" s="129">
        <f>+FORMULACIÓN!G26</f>
        <v>0</v>
      </c>
      <c r="F26" s="127">
        <f>+FORMULACIÓN!H26</f>
        <v>0</v>
      </c>
      <c r="G26" s="127">
        <f>+FORMULACIÓN!I26</f>
        <v>0</v>
      </c>
      <c r="H26" s="130" t="str">
        <f>+FORMULACIÓN!J26</f>
        <v>&gt;
&gt;
&gt;</v>
      </c>
      <c r="I26" s="131" t="str">
        <f>+FORMULACIÓN!N26</f>
        <v>
</v>
      </c>
      <c r="J26" s="127">
        <f>+FORMULACIÓN!S26</f>
        <v>0</v>
      </c>
      <c r="K26" s="127">
        <f>+FORMULACIÓN!T26</f>
        <v>0</v>
      </c>
      <c r="L26" s="132">
        <f>+FORMULACIÓN!U26</f>
        <v>0</v>
      </c>
      <c r="M26" s="132">
        <f>+FORMULACIÓN!V26</f>
        <v>0</v>
      </c>
      <c r="N26" s="128">
        <f>+FORMULACIÓN!W26</f>
      </c>
    </row>
    <row r="27" spans="1:14" s="8" customFormat="1" ht="60">
      <c r="A27" s="126">
        <f>+FORMULACIÓN!A27</f>
        <v>0</v>
      </c>
      <c r="B27" s="127">
        <f>+FORMULACIÓN!B27</f>
      </c>
      <c r="C27" s="128">
        <f>+FORMULACIÓN!C27</f>
        <v>0</v>
      </c>
      <c r="D27" s="126">
        <f>+FORMULACIÓN!D27</f>
        <v>0</v>
      </c>
      <c r="E27" s="129">
        <f>+FORMULACIÓN!G27</f>
        <v>0</v>
      </c>
      <c r="F27" s="127">
        <f>+FORMULACIÓN!H27</f>
        <v>0</v>
      </c>
      <c r="G27" s="127">
        <f>+FORMULACIÓN!I27</f>
        <v>0</v>
      </c>
      <c r="H27" s="130" t="str">
        <f>+FORMULACIÓN!J27</f>
        <v>&gt;
&gt;
&gt;</v>
      </c>
      <c r="I27" s="131" t="str">
        <f>+FORMULACIÓN!N27</f>
        <v>
</v>
      </c>
      <c r="J27" s="127">
        <f>+FORMULACIÓN!S27</f>
        <v>0</v>
      </c>
      <c r="K27" s="127">
        <f>+FORMULACIÓN!T27</f>
        <v>0</v>
      </c>
      <c r="L27" s="132">
        <f>+FORMULACIÓN!U27</f>
        <v>0</v>
      </c>
      <c r="M27" s="132">
        <f>+FORMULACIÓN!V27</f>
        <v>0</v>
      </c>
      <c r="N27" s="128">
        <f>+FORMULACIÓN!W27</f>
      </c>
    </row>
    <row r="28" spans="1:14" s="8" customFormat="1" ht="60">
      <c r="A28" s="126">
        <f>+FORMULACIÓN!A28</f>
        <v>0</v>
      </c>
      <c r="B28" s="127">
        <f>+FORMULACIÓN!B28</f>
      </c>
      <c r="C28" s="128">
        <f>+FORMULACIÓN!C28</f>
        <v>0</v>
      </c>
      <c r="D28" s="126">
        <f>+FORMULACIÓN!D28</f>
        <v>0</v>
      </c>
      <c r="E28" s="129">
        <f>+FORMULACIÓN!G28</f>
        <v>0</v>
      </c>
      <c r="F28" s="127">
        <f>+FORMULACIÓN!H28</f>
        <v>0</v>
      </c>
      <c r="G28" s="127">
        <f>+FORMULACIÓN!I28</f>
        <v>0</v>
      </c>
      <c r="H28" s="130" t="str">
        <f>+FORMULACIÓN!J28</f>
        <v>&gt;
&gt;
&gt;</v>
      </c>
      <c r="I28" s="131" t="str">
        <f>+FORMULACIÓN!N28</f>
        <v>
</v>
      </c>
      <c r="J28" s="127">
        <f>+FORMULACIÓN!S28</f>
        <v>0</v>
      </c>
      <c r="K28" s="127">
        <f>+FORMULACIÓN!T28</f>
        <v>0</v>
      </c>
      <c r="L28" s="132">
        <f>+FORMULACIÓN!U28</f>
        <v>0</v>
      </c>
      <c r="M28" s="132">
        <f>+FORMULACIÓN!V28</f>
        <v>0</v>
      </c>
      <c r="N28" s="128">
        <f>+FORMULACIÓN!W28</f>
      </c>
    </row>
    <row r="29" spans="1:14" s="8" customFormat="1" ht="60">
      <c r="A29" s="126">
        <f>+FORMULACIÓN!A29</f>
        <v>0</v>
      </c>
      <c r="B29" s="127">
        <f>+FORMULACIÓN!B29</f>
      </c>
      <c r="C29" s="128">
        <f>+FORMULACIÓN!C29</f>
        <v>0</v>
      </c>
      <c r="D29" s="126">
        <f>+FORMULACIÓN!D29</f>
        <v>0</v>
      </c>
      <c r="E29" s="129">
        <f>+FORMULACIÓN!G29</f>
        <v>0</v>
      </c>
      <c r="F29" s="127">
        <f>+FORMULACIÓN!H29</f>
        <v>0</v>
      </c>
      <c r="G29" s="127">
        <f>+FORMULACIÓN!I29</f>
        <v>0</v>
      </c>
      <c r="H29" s="130" t="str">
        <f>+FORMULACIÓN!J29</f>
        <v>&gt;
&gt;
&gt;</v>
      </c>
      <c r="I29" s="131" t="str">
        <f>+FORMULACIÓN!N29</f>
        <v>
</v>
      </c>
      <c r="J29" s="127">
        <f>+FORMULACIÓN!S29</f>
        <v>0</v>
      </c>
      <c r="K29" s="127">
        <f>+FORMULACIÓN!T29</f>
        <v>0</v>
      </c>
      <c r="L29" s="132">
        <f>+FORMULACIÓN!U29</f>
        <v>0</v>
      </c>
      <c r="M29" s="132">
        <f>+FORMULACIÓN!V29</f>
        <v>0</v>
      </c>
      <c r="N29" s="128">
        <f>+FORMULACIÓN!W29</f>
      </c>
    </row>
    <row r="30" spans="1:14" s="8" customFormat="1" ht="60">
      <c r="A30" s="126">
        <f>+FORMULACIÓN!A30</f>
        <v>0</v>
      </c>
      <c r="B30" s="127">
        <f>+FORMULACIÓN!B30</f>
      </c>
      <c r="C30" s="128">
        <f>+FORMULACIÓN!C30</f>
        <v>0</v>
      </c>
      <c r="D30" s="126">
        <f>+FORMULACIÓN!D30</f>
        <v>0</v>
      </c>
      <c r="E30" s="129">
        <f>+FORMULACIÓN!G30</f>
        <v>0</v>
      </c>
      <c r="F30" s="127">
        <f>+FORMULACIÓN!H30</f>
        <v>0</v>
      </c>
      <c r="G30" s="127">
        <f>+FORMULACIÓN!I30</f>
        <v>0</v>
      </c>
      <c r="H30" s="130" t="str">
        <f>+FORMULACIÓN!J30</f>
        <v>&gt;
&gt;
&gt;</v>
      </c>
      <c r="I30" s="131" t="str">
        <f>+FORMULACIÓN!N30</f>
        <v>
</v>
      </c>
      <c r="J30" s="127">
        <f>+FORMULACIÓN!S30</f>
        <v>0</v>
      </c>
      <c r="K30" s="127">
        <f>+FORMULACIÓN!T30</f>
        <v>0</v>
      </c>
      <c r="L30" s="132">
        <f>+FORMULACIÓN!U30</f>
        <v>0</v>
      </c>
      <c r="M30" s="132">
        <f>+FORMULACIÓN!V30</f>
        <v>0</v>
      </c>
      <c r="N30" s="128">
        <f>+FORMULACIÓN!W30</f>
      </c>
    </row>
    <row r="31" spans="1:14" s="8" customFormat="1" ht="60">
      <c r="A31" s="126">
        <f>+FORMULACIÓN!A31</f>
        <v>0</v>
      </c>
      <c r="B31" s="127">
        <f>+FORMULACIÓN!B31</f>
      </c>
      <c r="C31" s="128">
        <f>+FORMULACIÓN!C31</f>
        <v>0</v>
      </c>
      <c r="D31" s="126">
        <f>+FORMULACIÓN!D31</f>
        <v>0</v>
      </c>
      <c r="E31" s="129">
        <f>+FORMULACIÓN!G31</f>
        <v>0</v>
      </c>
      <c r="F31" s="127">
        <f>+FORMULACIÓN!H31</f>
        <v>0</v>
      </c>
      <c r="G31" s="127">
        <f>+FORMULACIÓN!I31</f>
        <v>0</v>
      </c>
      <c r="H31" s="130" t="str">
        <f>+FORMULACIÓN!J31</f>
        <v>&gt;
&gt;
&gt;</v>
      </c>
      <c r="I31" s="131" t="str">
        <f>+FORMULACIÓN!N31</f>
        <v>
</v>
      </c>
      <c r="J31" s="127">
        <f>+FORMULACIÓN!S31</f>
        <v>0</v>
      </c>
      <c r="K31" s="127">
        <f>+FORMULACIÓN!T31</f>
        <v>0</v>
      </c>
      <c r="L31" s="132">
        <f>+FORMULACIÓN!U31</f>
        <v>0</v>
      </c>
      <c r="M31" s="132">
        <f>+FORMULACIÓN!V31</f>
        <v>0</v>
      </c>
      <c r="N31" s="128">
        <f>+FORMULACIÓN!W31</f>
      </c>
    </row>
    <row r="32" spans="1:14" s="8" customFormat="1" ht="60">
      <c r="A32" s="126">
        <f>+FORMULACIÓN!A32</f>
        <v>0</v>
      </c>
      <c r="B32" s="127">
        <f>+FORMULACIÓN!B32</f>
      </c>
      <c r="C32" s="128">
        <f>+FORMULACIÓN!C32</f>
        <v>0</v>
      </c>
      <c r="D32" s="126">
        <f>+FORMULACIÓN!D32</f>
        <v>0</v>
      </c>
      <c r="E32" s="129">
        <f>+FORMULACIÓN!G32</f>
        <v>0</v>
      </c>
      <c r="F32" s="127">
        <f>+FORMULACIÓN!H32</f>
        <v>0</v>
      </c>
      <c r="G32" s="127">
        <f>+FORMULACIÓN!I32</f>
        <v>0</v>
      </c>
      <c r="H32" s="130" t="str">
        <f>+FORMULACIÓN!J32</f>
        <v>&gt;
&gt;
&gt;</v>
      </c>
      <c r="I32" s="131" t="str">
        <f>+FORMULACIÓN!N32</f>
        <v>
</v>
      </c>
      <c r="J32" s="127">
        <f>+FORMULACIÓN!S32</f>
        <v>0</v>
      </c>
      <c r="K32" s="127">
        <f>+FORMULACIÓN!T32</f>
        <v>0</v>
      </c>
      <c r="L32" s="132">
        <f>+FORMULACIÓN!U32</f>
        <v>0</v>
      </c>
      <c r="M32" s="132">
        <f>+FORMULACIÓN!V32</f>
        <v>0</v>
      </c>
      <c r="N32" s="128">
        <f>+FORMULACIÓN!W32</f>
      </c>
    </row>
    <row r="33" spans="1:14" s="8" customFormat="1" ht="60">
      <c r="A33" s="126">
        <f>+FORMULACIÓN!A33</f>
        <v>0</v>
      </c>
      <c r="B33" s="127">
        <f>+FORMULACIÓN!B33</f>
      </c>
      <c r="C33" s="128">
        <f>+FORMULACIÓN!C33</f>
        <v>0</v>
      </c>
      <c r="D33" s="126">
        <f>+FORMULACIÓN!D33</f>
        <v>0</v>
      </c>
      <c r="E33" s="129">
        <f>+FORMULACIÓN!G33</f>
        <v>0</v>
      </c>
      <c r="F33" s="127">
        <f>+FORMULACIÓN!H33</f>
        <v>0</v>
      </c>
      <c r="G33" s="127">
        <f>+FORMULACIÓN!I33</f>
        <v>0</v>
      </c>
      <c r="H33" s="130" t="str">
        <f>+FORMULACIÓN!J33</f>
        <v>&gt;
&gt;
&gt;</v>
      </c>
      <c r="I33" s="131" t="str">
        <f>+FORMULACIÓN!N33</f>
        <v>
</v>
      </c>
      <c r="J33" s="127">
        <f>+FORMULACIÓN!S33</f>
        <v>0</v>
      </c>
      <c r="K33" s="127">
        <f>+FORMULACIÓN!T33</f>
        <v>0</v>
      </c>
      <c r="L33" s="132">
        <f>+FORMULACIÓN!U33</f>
        <v>0</v>
      </c>
      <c r="M33" s="132">
        <f>+FORMULACIÓN!V33</f>
        <v>0</v>
      </c>
      <c r="N33" s="128">
        <f>+FORMULACIÓN!W33</f>
      </c>
    </row>
    <row r="34" spans="1:14" s="8" customFormat="1" ht="60">
      <c r="A34" s="126">
        <f>+FORMULACIÓN!A34</f>
        <v>0</v>
      </c>
      <c r="B34" s="127">
        <f>+FORMULACIÓN!B34</f>
      </c>
      <c r="C34" s="128">
        <f>+FORMULACIÓN!C34</f>
        <v>0</v>
      </c>
      <c r="D34" s="126">
        <f>+FORMULACIÓN!D34</f>
        <v>0</v>
      </c>
      <c r="E34" s="129">
        <f>+FORMULACIÓN!G34</f>
        <v>0</v>
      </c>
      <c r="F34" s="127">
        <f>+FORMULACIÓN!H34</f>
        <v>0</v>
      </c>
      <c r="G34" s="127">
        <f>+FORMULACIÓN!I34</f>
        <v>0</v>
      </c>
      <c r="H34" s="130" t="str">
        <f>+FORMULACIÓN!J34</f>
        <v>&gt;
&gt;
&gt;</v>
      </c>
      <c r="I34" s="131" t="str">
        <f>+FORMULACIÓN!N34</f>
        <v>
</v>
      </c>
      <c r="J34" s="127">
        <f>+FORMULACIÓN!S34</f>
        <v>0</v>
      </c>
      <c r="K34" s="127">
        <f>+FORMULACIÓN!T34</f>
        <v>0</v>
      </c>
      <c r="L34" s="132">
        <f>+FORMULACIÓN!U34</f>
        <v>0</v>
      </c>
      <c r="M34" s="132">
        <f>+FORMULACIÓN!V34</f>
        <v>0</v>
      </c>
      <c r="N34" s="128">
        <f>+FORMULACIÓN!W34</f>
      </c>
    </row>
    <row r="35" spans="1:14" s="8" customFormat="1" ht="60">
      <c r="A35" s="126">
        <f>+FORMULACIÓN!A35</f>
        <v>0</v>
      </c>
      <c r="B35" s="127">
        <f>+FORMULACIÓN!B35</f>
      </c>
      <c r="C35" s="128">
        <f>+FORMULACIÓN!C35</f>
        <v>0</v>
      </c>
      <c r="D35" s="126">
        <f>+FORMULACIÓN!D35</f>
        <v>0</v>
      </c>
      <c r="E35" s="129">
        <f>+FORMULACIÓN!G35</f>
        <v>0</v>
      </c>
      <c r="F35" s="127">
        <f>+FORMULACIÓN!H35</f>
        <v>0</v>
      </c>
      <c r="G35" s="127">
        <f>+FORMULACIÓN!I35</f>
        <v>0</v>
      </c>
      <c r="H35" s="130" t="str">
        <f>+FORMULACIÓN!J35</f>
        <v>&gt;
&gt;
&gt;</v>
      </c>
      <c r="I35" s="131" t="str">
        <f>+FORMULACIÓN!N35</f>
        <v>
</v>
      </c>
      <c r="J35" s="127">
        <f>+FORMULACIÓN!S35</f>
        <v>0</v>
      </c>
      <c r="K35" s="127">
        <f>+FORMULACIÓN!T35</f>
        <v>0</v>
      </c>
      <c r="L35" s="132">
        <f>+FORMULACIÓN!U35</f>
        <v>0</v>
      </c>
      <c r="M35" s="132">
        <f>+FORMULACIÓN!V35</f>
        <v>0</v>
      </c>
      <c r="N35" s="128">
        <f>+FORMULACIÓN!W35</f>
      </c>
    </row>
    <row r="36" spans="1:14" s="8" customFormat="1" ht="60">
      <c r="A36" s="126">
        <f>+FORMULACIÓN!A36</f>
        <v>0</v>
      </c>
      <c r="B36" s="127">
        <f>+FORMULACIÓN!B36</f>
      </c>
      <c r="C36" s="128">
        <f>+FORMULACIÓN!C36</f>
        <v>0</v>
      </c>
      <c r="D36" s="126">
        <f>+FORMULACIÓN!D36</f>
        <v>0</v>
      </c>
      <c r="E36" s="129">
        <f>+FORMULACIÓN!G36</f>
        <v>0</v>
      </c>
      <c r="F36" s="127">
        <f>+FORMULACIÓN!H36</f>
        <v>0</v>
      </c>
      <c r="G36" s="127">
        <f>+FORMULACIÓN!I36</f>
        <v>0</v>
      </c>
      <c r="H36" s="130" t="str">
        <f>+FORMULACIÓN!J36</f>
        <v>&gt;
&gt;
&gt;</v>
      </c>
      <c r="I36" s="131" t="str">
        <f>+FORMULACIÓN!N36</f>
        <v>
</v>
      </c>
      <c r="J36" s="127">
        <f>+FORMULACIÓN!S36</f>
        <v>0</v>
      </c>
      <c r="K36" s="127">
        <f>+FORMULACIÓN!T36</f>
        <v>0</v>
      </c>
      <c r="L36" s="132">
        <f>+FORMULACIÓN!U36</f>
        <v>0</v>
      </c>
      <c r="M36" s="132">
        <f>+FORMULACIÓN!V36</f>
        <v>0</v>
      </c>
      <c r="N36" s="128">
        <f>+FORMULACIÓN!W36</f>
      </c>
    </row>
    <row r="37" spans="1:14" s="8" customFormat="1" ht="60">
      <c r="A37" s="126">
        <f>+FORMULACIÓN!A37</f>
        <v>0</v>
      </c>
      <c r="B37" s="127">
        <f>+FORMULACIÓN!B37</f>
      </c>
      <c r="C37" s="128">
        <f>+FORMULACIÓN!C37</f>
        <v>0</v>
      </c>
      <c r="D37" s="126">
        <f>+FORMULACIÓN!D37</f>
        <v>0</v>
      </c>
      <c r="E37" s="129">
        <f>+FORMULACIÓN!G37</f>
        <v>0</v>
      </c>
      <c r="F37" s="127">
        <f>+FORMULACIÓN!H37</f>
        <v>0</v>
      </c>
      <c r="G37" s="127">
        <f>+FORMULACIÓN!I37</f>
        <v>0</v>
      </c>
      <c r="H37" s="130" t="str">
        <f>+FORMULACIÓN!J37</f>
        <v>&gt;
&gt;
&gt;</v>
      </c>
      <c r="I37" s="131" t="str">
        <f>+FORMULACIÓN!N37</f>
        <v>
</v>
      </c>
      <c r="J37" s="127">
        <f>+FORMULACIÓN!S37</f>
        <v>0</v>
      </c>
      <c r="K37" s="127">
        <f>+FORMULACIÓN!T37</f>
        <v>0</v>
      </c>
      <c r="L37" s="132">
        <f>+FORMULACIÓN!U37</f>
        <v>0</v>
      </c>
      <c r="M37" s="132">
        <f>+FORMULACIÓN!V37</f>
        <v>0</v>
      </c>
      <c r="N37" s="128">
        <f>+FORMULACIÓN!W37</f>
      </c>
    </row>
    <row r="38" spans="1:14" s="8" customFormat="1" ht="60">
      <c r="A38" s="126">
        <f>+FORMULACIÓN!A38</f>
        <v>0</v>
      </c>
      <c r="B38" s="127">
        <f>+FORMULACIÓN!B38</f>
      </c>
      <c r="C38" s="128">
        <f>+FORMULACIÓN!C38</f>
        <v>0</v>
      </c>
      <c r="D38" s="126">
        <f>+FORMULACIÓN!D38</f>
        <v>0</v>
      </c>
      <c r="E38" s="129">
        <f>+FORMULACIÓN!G38</f>
        <v>0</v>
      </c>
      <c r="F38" s="127">
        <f>+FORMULACIÓN!H38</f>
        <v>0</v>
      </c>
      <c r="G38" s="127">
        <f>+FORMULACIÓN!I38</f>
        <v>0</v>
      </c>
      <c r="H38" s="130" t="str">
        <f>+FORMULACIÓN!J38</f>
        <v>&gt;
&gt;
&gt;</v>
      </c>
      <c r="I38" s="131" t="str">
        <f>+FORMULACIÓN!N38</f>
        <v>
</v>
      </c>
      <c r="J38" s="127">
        <f>+FORMULACIÓN!S38</f>
        <v>0</v>
      </c>
      <c r="K38" s="127">
        <f>+FORMULACIÓN!T38</f>
        <v>0</v>
      </c>
      <c r="L38" s="132">
        <f>+FORMULACIÓN!U38</f>
        <v>0</v>
      </c>
      <c r="M38" s="132">
        <f>+FORMULACIÓN!V38</f>
        <v>0</v>
      </c>
      <c r="N38" s="128">
        <f>+FORMULACIÓN!W38</f>
      </c>
    </row>
    <row r="39" spans="1:14" s="8" customFormat="1" ht="60">
      <c r="A39" s="126">
        <f>+FORMULACIÓN!A39</f>
        <v>0</v>
      </c>
      <c r="B39" s="127">
        <f>+FORMULACIÓN!B39</f>
      </c>
      <c r="C39" s="128">
        <f>+FORMULACIÓN!C39</f>
        <v>0</v>
      </c>
      <c r="D39" s="126">
        <f>+FORMULACIÓN!D39</f>
        <v>0</v>
      </c>
      <c r="E39" s="129">
        <f>+FORMULACIÓN!G39</f>
        <v>0</v>
      </c>
      <c r="F39" s="127">
        <f>+FORMULACIÓN!H39</f>
        <v>0</v>
      </c>
      <c r="G39" s="127">
        <f>+FORMULACIÓN!I39</f>
        <v>0</v>
      </c>
      <c r="H39" s="130" t="str">
        <f>+FORMULACIÓN!J39</f>
        <v>&gt;
&gt;
&gt;</v>
      </c>
      <c r="I39" s="131" t="str">
        <f>+FORMULACIÓN!N39</f>
        <v>
</v>
      </c>
      <c r="J39" s="127">
        <f>+FORMULACIÓN!S39</f>
        <v>0</v>
      </c>
      <c r="K39" s="127">
        <f>+FORMULACIÓN!T39</f>
        <v>0</v>
      </c>
      <c r="L39" s="132">
        <f>+FORMULACIÓN!U39</f>
        <v>0</v>
      </c>
      <c r="M39" s="132">
        <f>+FORMULACIÓN!V39</f>
        <v>0</v>
      </c>
      <c r="N39" s="128">
        <f>+FORMULACIÓN!W39</f>
      </c>
    </row>
    <row r="40" spans="1:14" s="8" customFormat="1" ht="60">
      <c r="A40" s="126">
        <f>+FORMULACIÓN!A40</f>
        <v>0</v>
      </c>
      <c r="B40" s="127">
        <f>+FORMULACIÓN!B40</f>
      </c>
      <c r="C40" s="128">
        <f>+FORMULACIÓN!C40</f>
        <v>0</v>
      </c>
      <c r="D40" s="126">
        <f>+FORMULACIÓN!D40</f>
        <v>0</v>
      </c>
      <c r="E40" s="129">
        <f>+FORMULACIÓN!G40</f>
        <v>0</v>
      </c>
      <c r="F40" s="127">
        <f>+FORMULACIÓN!H40</f>
        <v>0</v>
      </c>
      <c r="G40" s="127">
        <f>+FORMULACIÓN!I40</f>
        <v>0</v>
      </c>
      <c r="H40" s="130" t="str">
        <f>+FORMULACIÓN!J40</f>
        <v>&gt;
&gt;
&gt;</v>
      </c>
      <c r="I40" s="131" t="str">
        <f>+FORMULACIÓN!N40</f>
        <v>
</v>
      </c>
      <c r="J40" s="127">
        <f>+FORMULACIÓN!S40</f>
        <v>0</v>
      </c>
      <c r="K40" s="127">
        <f>+FORMULACIÓN!T40</f>
        <v>0</v>
      </c>
      <c r="L40" s="132">
        <f>+FORMULACIÓN!U40</f>
        <v>0</v>
      </c>
      <c r="M40" s="132">
        <f>+FORMULACIÓN!V40</f>
        <v>0</v>
      </c>
      <c r="N40" s="128">
        <f>+FORMULACIÓN!W40</f>
      </c>
    </row>
    <row r="41" spans="1:14" s="8" customFormat="1" ht="60">
      <c r="A41" s="126">
        <f>+FORMULACIÓN!A41</f>
        <v>0</v>
      </c>
      <c r="B41" s="127">
        <f>+FORMULACIÓN!B41</f>
      </c>
      <c r="C41" s="128">
        <f>+FORMULACIÓN!C41</f>
        <v>0</v>
      </c>
      <c r="D41" s="126">
        <f>+FORMULACIÓN!D41</f>
        <v>0</v>
      </c>
      <c r="E41" s="129">
        <f>+FORMULACIÓN!G41</f>
        <v>0</v>
      </c>
      <c r="F41" s="127">
        <f>+FORMULACIÓN!H41</f>
        <v>0</v>
      </c>
      <c r="G41" s="127">
        <f>+FORMULACIÓN!I41</f>
        <v>0</v>
      </c>
      <c r="H41" s="130" t="str">
        <f>+FORMULACIÓN!J41</f>
        <v>&gt;
&gt;
&gt;</v>
      </c>
      <c r="I41" s="131" t="str">
        <f>+FORMULACIÓN!N41</f>
        <v>
</v>
      </c>
      <c r="J41" s="127">
        <f>+FORMULACIÓN!S41</f>
        <v>0</v>
      </c>
      <c r="K41" s="127">
        <f>+FORMULACIÓN!T41</f>
        <v>0</v>
      </c>
      <c r="L41" s="132">
        <f>+FORMULACIÓN!U41</f>
        <v>0</v>
      </c>
      <c r="M41" s="132">
        <f>+FORMULACIÓN!V41</f>
        <v>0</v>
      </c>
      <c r="N41" s="128">
        <f>+FORMULACIÓN!W41</f>
      </c>
    </row>
    <row r="42" spans="1:14" s="8" customFormat="1" ht="60">
      <c r="A42" s="126">
        <f>+FORMULACIÓN!A42</f>
        <v>0</v>
      </c>
      <c r="B42" s="127">
        <f>+FORMULACIÓN!B42</f>
      </c>
      <c r="C42" s="128">
        <f>+FORMULACIÓN!C42</f>
        <v>0</v>
      </c>
      <c r="D42" s="126">
        <f>+FORMULACIÓN!D42</f>
        <v>0</v>
      </c>
      <c r="E42" s="129">
        <f>+FORMULACIÓN!G42</f>
        <v>0</v>
      </c>
      <c r="F42" s="127">
        <f>+FORMULACIÓN!H42</f>
        <v>0</v>
      </c>
      <c r="G42" s="127">
        <f>+FORMULACIÓN!I42</f>
        <v>0</v>
      </c>
      <c r="H42" s="130" t="str">
        <f>+FORMULACIÓN!J42</f>
        <v>&gt;
&gt;
&gt;</v>
      </c>
      <c r="I42" s="131" t="str">
        <f>+FORMULACIÓN!N42</f>
        <v>
</v>
      </c>
      <c r="J42" s="127">
        <f>+FORMULACIÓN!S42</f>
        <v>0</v>
      </c>
      <c r="K42" s="127">
        <f>+FORMULACIÓN!T42</f>
        <v>0</v>
      </c>
      <c r="L42" s="132">
        <f>+FORMULACIÓN!U42</f>
        <v>0</v>
      </c>
      <c r="M42" s="132">
        <f>+FORMULACIÓN!V42</f>
        <v>0</v>
      </c>
      <c r="N42" s="128">
        <f>+FORMULACIÓN!W42</f>
      </c>
    </row>
    <row r="43" spans="1:14" s="8" customFormat="1" ht="60">
      <c r="A43" s="126">
        <f>+FORMULACIÓN!A43</f>
        <v>0</v>
      </c>
      <c r="B43" s="127">
        <f>+FORMULACIÓN!B43</f>
      </c>
      <c r="C43" s="128">
        <f>+FORMULACIÓN!C43</f>
        <v>0</v>
      </c>
      <c r="D43" s="126">
        <f>+FORMULACIÓN!D43</f>
        <v>0</v>
      </c>
      <c r="E43" s="129">
        <f>+FORMULACIÓN!G43</f>
        <v>0</v>
      </c>
      <c r="F43" s="127">
        <f>+FORMULACIÓN!H43</f>
        <v>0</v>
      </c>
      <c r="G43" s="127">
        <f>+FORMULACIÓN!I43</f>
        <v>0</v>
      </c>
      <c r="H43" s="130" t="str">
        <f>+FORMULACIÓN!J43</f>
        <v>&gt;
&gt;
&gt;</v>
      </c>
      <c r="I43" s="131" t="str">
        <f>+FORMULACIÓN!N43</f>
        <v>
</v>
      </c>
      <c r="J43" s="127">
        <f>+FORMULACIÓN!S43</f>
        <v>0</v>
      </c>
      <c r="K43" s="127">
        <f>+FORMULACIÓN!T43</f>
        <v>0</v>
      </c>
      <c r="L43" s="132">
        <f>+FORMULACIÓN!U43</f>
        <v>0</v>
      </c>
      <c r="M43" s="132">
        <f>+FORMULACIÓN!V43</f>
        <v>0</v>
      </c>
      <c r="N43" s="128">
        <f>+FORMULACIÓN!W43</f>
      </c>
    </row>
    <row r="44" spans="1:14" s="8" customFormat="1" ht="60">
      <c r="A44" s="126">
        <f>+FORMULACIÓN!A44</f>
        <v>0</v>
      </c>
      <c r="B44" s="127">
        <f>+FORMULACIÓN!B44</f>
      </c>
      <c r="C44" s="128">
        <f>+FORMULACIÓN!C44</f>
        <v>0</v>
      </c>
      <c r="D44" s="126">
        <f>+FORMULACIÓN!D44</f>
        <v>0</v>
      </c>
      <c r="E44" s="129">
        <f>+FORMULACIÓN!G44</f>
        <v>0</v>
      </c>
      <c r="F44" s="127">
        <f>+FORMULACIÓN!H44</f>
        <v>0</v>
      </c>
      <c r="G44" s="127">
        <f>+FORMULACIÓN!I44</f>
        <v>0</v>
      </c>
      <c r="H44" s="130" t="str">
        <f>+FORMULACIÓN!J44</f>
        <v>&gt;
&gt;
&gt;</v>
      </c>
      <c r="I44" s="131" t="str">
        <f>+FORMULACIÓN!N44</f>
        <v>
</v>
      </c>
      <c r="J44" s="127">
        <f>+FORMULACIÓN!S44</f>
        <v>0</v>
      </c>
      <c r="K44" s="127">
        <f>+FORMULACIÓN!T44</f>
        <v>0</v>
      </c>
      <c r="L44" s="132">
        <f>+FORMULACIÓN!U44</f>
        <v>0</v>
      </c>
      <c r="M44" s="132">
        <f>+FORMULACIÓN!V44</f>
        <v>0</v>
      </c>
      <c r="N44" s="128">
        <f>+FORMULACIÓN!W44</f>
      </c>
    </row>
    <row r="45" spans="1:14" s="8" customFormat="1" ht="60">
      <c r="A45" s="126">
        <f>+FORMULACIÓN!A45</f>
        <v>0</v>
      </c>
      <c r="B45" s="127">
        <f>+FORMULACIÓN!B45</f>
      </c>
      <c r="C45" s="128">
        <f>+FORMULACIÓN!C45</f>
        <v>0</v>
      </c>
      <c r="D45" s="126">
        <f>+FORMULACIÓN!D45</f>
        <v>0</v>
      </c>
      <c r="E45" s="129">
        <f>+FORMULACIÓN!G45</f>
        <v>0</v>
      </c>
      <c r="F45" s="127">
        <f>+FORMULACIÓN!H45</f>
        <v>0</v>
      </c>
      <c r="G45" s="127">
        <f>+FORMULACIÓN!I45</f>
        <v>0</v>
      </c>
      <c r="H45" s="130" t="str">
        <f>+FORMULACIÓN!J45</f>
        <v>&gt;
&gt;
&gt;</v>
      </c>
      <c r="I45" s="131" t="str">
        <f>+FORMULACIÓN!N45</f>
        <v>
</v>
      </c>
      <c r="J45" s="127">
        <f>+FORMULACIÓN!S45</f>
        <v>0</v>
      </c>
      <c r="K45" s="127">
        <f>+FORMULACIÓN!T45</f>
        <v>0</v>
      </c>
      <c r="L45" s="132">
        <f>+FORMULACIÓN!U45</f>
        <v>0</v>
      </c>
      <c r="M45" s="132">
        <f>+FORMULACIÓN!V45</f>
        <v>0</v>
      </c>
      <c r="N45" s="128">
        <f>+FORMULACIÓN!W45</f>
      </c>
    </row>
    <row r="46" spans="1:14" s="8" customFormat="1" ht="60">
      <c r="A46" s="126">
        <f>+FORMULACIÓN!A46</f>
        <v>0</v>
      </c>
      <c r="B46" s="127">
        <f>+FORMULACIÓN!B46</f>
      </c>
      <c r="C46" s="128">
        <f>+FORMULACIÓN!C46</f>
        <v>0</v>
      </c>
      <c r="D46" s="126">
        <f>+FORMULACIÓN!D46</f>
        <v>0</v>
      </c>
      <c r="E46" s="129">
        <f>+FORMULACIÓN!G46</f>
        <v>0</v>
      </c>
      <c r="F46" s="127">
        <f>+FORMULACIÓN!H46</f>
        <v>0</v>
      </c>
      <c r="G46" s="127">
        <f>+FORMULACIÓN!I46</f>
        <v>0</v>
      </c>
      <c r="H46" s="130" t="str">
        <f>+FORMULACIÓN!J46</f>
        <v>&gt;
&gt;
&gt;</v>
      </c>
      <c r="I46" s="131" t="str">
        <f>+FORMULACIÓN!N46</f>
        <v>
</v>
      </c>
      <c r="J46" s="127">
        <f>+FORMULACIÓN!S46</f>
        <v>0</v>
      </c>
      <c r="K46" s="127">
        <f>+FORMULACIÓN!T46</f>
        <v>0</v>
      </c>
      <c r="L46" s="132">
        <f>+FORMULACIÓN!U46</f>
        <v>0</v>
      </c>
      <c r="M46" s="132">
        <f>+FORMULACIÓN!V46</f>
        <v>0</v>
      </c>
      <c r="N46" s="128">
        <f>+FORMULACIÓN!W46</f>
      </c>
    </row>
    <row r="47" spans="1:14" s="8" customFormat="1" ht="60">
      <c r="A47" s="126">
        <f>+FORMULACIÓN!A47</f>
        <v>0</v>
      </c>
      <c r="B47" s="127">
        <f>+FORMULACIÓN!B47</f>
      </c>
      <c r="C47" s="128">
        <f>+FORMULACIÓN!C47</f>
        <v>0</v>
      </c>
      <c r="D47" s="126">
        <f>+FORMULACIÓN!D47</f>
        <v>0</v>
      </c>
      <c r="E47" s="129">
        <f>+FORMULACIÓN!G47</f>
        <v>0</v>
      </c>
      <c r="F47" s="127">
        <f>+FORMULACIÓN!H47</f>
        <v>0</v>
      </c>
      <c r="G47" s="127">
        <f>+FORMULACIÓN!I47</f>
        <v>0</v>
      </c>
      <c r="H47" s="130" t="str">
        <f>+FORMULACIÓN!J47</f>
        <v>&gt;
&gt;
&gt;</v>
      </c>
      <c r="I47" s="131" t="str">
        <f>+FORMULACIÓN!N47</f>
        <v>
</v>
      </c>
      <c r="J47" s="127">
        <f>+FORMULACIÓN!S47</f>
        <v>0</v>
      </c>
      <c r="K47" s="127">
        <f>+FORMULACIÓN!T47</f>
        <v>0</v>
      </c>
      <c r="L47" s="132">
        <f>+FORMULACIÓN!U47</f>
        <v>0</v>
      </c>
      <c r="M47" s="132">
        <f>+FORMULACIÓN!V47</f>
        <v>0</v>
      </c>
      <c r="N47" s="128">
        <f>+FORMULACIÓN!W47</f>
      </c>
    </row>
    <row r="48" spans="1:14" s="8" customFormat="1" ht="60">
      <c r="A48" s="126">
        <f>+FORMULACIÓN!A48</f>
        <v>0</v>
      </c>
      <c r="B48" s="127">
        <f>+FORMULACIÓN!B48</f>
      </c>
      <c r="C48" s="128">
        <f>+FORMULACIÓN!C48</f>
        <v>0</v>
      </c>
      <c r="D48" s="126">
        <f>+FORMULACIÓN!D48</f>
        <v>0</v>
      </c>
      <c r="E48" s="129">
        <f>+FORMULACIÓN!G48</f>
        <v>0</v>
      </c>
      <c r="F48" s="127">
        <f>+FORMULACIÓN!H48</f>
        <v>0</v>
      </c>
      <c r="G48" s="127">
        <f>+FORMULACIÓN!I48</f>
        <v>0</v>
      </c>
      <c r="H48" s="130" t="str">
        <f>+FORMULACIÓN!J48</f>
        <v>&gt;
&gt;
&gt;</v>
      </c>
      <c r="I48" s="131" t="str">
        <f>+FORMULACIÓN!N48</f>
        <v>
</v>
      </c>
      <c r="J48" s="127">
        <f>+FORMULACIÓN!S48</f>
        <v>0</v>
      </c>
      <c r="K48" s="127">
        <f>+FORMULACIÓN!T48</f>
        <v>0</v>
      </c>
      <c r="L48" s="132">
        <f>+FORMULACIÓN!U48</f>
        <v>0</v>
      </c>
      <c r="M48" s="132">
        <f>+FORMULACIÓN!V48</f>
        <v>0</v>
      </c>
      <c r="N48" s="128">
        <f>+FORMULACIÓN!W48</f>
      </c>
    </row>
    <row r="49" spans="1:14" s="8" customFormat="1" ht="60">
      <c r="A49" s="126">
        <f>+FORMULACIÓN!A49</f>
        <v>0</v>
      </c>
      <c r="B49" s="127">
        <f>+FORMULACIÓN!B49</f>
      </c>
      <c r="C49" s="128">
        <f>+FORMULACIÓN!C49</f>
        <v>0</v>
      </c>
      <c r="D49" s="126">
        <f>+FORMULACIÓN!D49</f>
        <v>0</v>
      </c>
      <c r="E49" s="129">
        <f>+FORMULACIÓN!G49</f>
        <v>0</v>
      </c>
      <c r="F49" s="127">
        <f>+FORMULACIÓN!H49</f>
        <v>0</v>
      </c>
      <c r="G49" s="127">
        <f>+FORMULACIÓN!I49</f>
        <v>0</v>
      </c>
      <c r="H49" s="130" t="str">
        <f>+FORMULACIÓN!J49</f>
        <v>&gt;
&gt;
&gt;</v>
      </c>
      <c r="I49" s="131" t="str">
        <f>+FORMULACIÓN!N49</f>
        <v>
</v>
      </c>
      <c r="J49" s="127">
        <f>+FORMULACIÓN!S49</f>
        <v>0</v>
      </c>
      <c r="K49" s="127">
        <f>+FORMULACIÓN!T49</f>
        <v>0</v>
      </c>
      <c r="L49" s="132">
        <f>+FORMULACIÓN!U49</f>
        <v>0</v>
      </c>
      <c r="M49" s="132">
        <f>+FORMULACIÓN!V49</f>
        <v>0</v>
      </c>
      <c r="N49" s="128">
        <f>+FORMULACIÓN!W49</f>
      </c>
    </row>
    <row r="50" spans="1:14" s="8" customFormat="1" ht="60">
      <c r="A50" s="126">
        <f>+FORMULACIÓN!A50</f>
        <v>0</v>
      </c>
      <c r="B50" s="127">
        <f>+FORMULACIÓN!B50</f>
      </c>
      <c r="C50" s="128">
        <f>+FORMULACIÓN!C50</f>
        <v>0</v>
      </c>
      <c r="D50" s="126">
        <f>+FORMULACIÓN!D50</f>
        <v>0</v>
      </c>
      <c r="E50" s="129">
        <f>+FORMULACIÓN!G50</f>
        <v>0</v>
      </c>
      <c r="F50" s="127">
        <f>+FORMULACIÓN!H50</f>
        <v>0</v>
      </c>
      <c r="G50" s="127">
        <f>+FORMULACIÓN!I50</f>
        <v>0</v>
      </c>
      <c r="H50" s="130" t="str">
        <f>+FORMULACIÓN!J50</f>
        <v>&gt;
&gt;
&gt;</v>
      </c>
      <c r="I50" s="131" t="str">
        <f>+FORMULACIÓN!N50</f>
        <v>
</v>
      </c>
      <c r="J50" s="127">
        <f>+FORMULACIÓN!S50</f>
        <v>0</v>
      </c>
      <c r="K50" s="127">
        <f>+FORMULACIÓN!T50</f>
        <v>0</v>
      </c>
      <c r="L50" s="132">
        <f>+FORMULACIÓN!U50</f>
        <v>0</v>
      </c>
      <c r="M50" s="132">
        <f>+FORMULACIÓN!V50</f>
        <v>0</v>
      </c>
      <c r="N50" s="128">
        <f>+FORMULACIÓN!W50</f>
      </c>
    </row>
    <row r="51" spans="1:14" s="8" customFormat="1" ht="60">
      <c r="A51" s="126">
        <f>+FORMULACIÓN!A51</f>
        <v>0</v>
      </c>
      <c r="B51" s="127">
        <f>+FORMULACIÓN!B51</f>
      </c>
      <c r="C51" s="128">
        <f>+FORMULACIÓN!C51</f>
        <v>0</v>
      </c>
      <c r="D51" s="126">
        <f>+FORMULACIÓN!D51</f>
        <v>0</v>
      </c>
      <c r="E51" s="129">
        <f>+FORMULACIÓN!G51</f>
        <v>0</v>
      </c>
      <c r="F51" s="127">
        <f>+FORMULACIÓN!H51</f>
        <v>0</v>
      </c>
      <c r="G51" s="127">
        <f>+FORMULACIÓN!I51</f>
        <v>0</v>
      </c>
      <c r="H51" s="130" t="str">
        <f>+FORMULACIÓN!J51</f>
        <v>&gt;
&gt;
&gt;</v>
      </c>
      <c r="I51" s="131" t="str">
        <f>+FORMULACIÓN!N51</f>
        <v>
</v>
      </c>
      <c r="J51" s="127">
        <f>+FORMULACIÓN!S51</f>
        <v>0</v>
      </c>
      <c r="K51" s="127">
        <f>+FORMULACIÓN!T51</f>
        <v>0</v>
      </c>
      <c r="L51" s="132">
        <f>+FORMULACIÓN!U51</f>
        <v>0</v>
      </c>
      <c r="M51" s="132">
        <f>+FORMULACIÓN!V51</f>
        <v>0</v>
      </c>
      <c r="N51" s="128">
        <f>+FORMULACIÓN!W51</f>
      </c>
    </row>
    <row r="52" spans="1:14" s="8" customFormat="1" ht="60">
      <c r="A52" s="126">
        <f>+FORMULACIÓN!A52</f>
        <v>0</v>
      </c>
      <c r="B52" s="127">
        <f>+FORMULACIÓN!B52</f>
      </c>
      <c r="C52" s="128">
        <f>+FORMULACIÓN!C52</f>
        <v>0</v>
      </c>
      <c r="D52" s="126">
        <f>+FORMULACIÓN!D52</f>
        <v>0</v>
      </c>
      <c r="E52" s="129">
        <f>+FORMULACIÓN!G52</f>
        <v>0</v>
      </c>
      <c r="F52" s="127">
        <f>+FORMULACIÓN!H52</f>
        <v>0</v>
      </c>
      <c r="G52" s="127">
        <f>+FORMULACIÓN!I52</f>
        <v>0</v>
      </c>
      <c r="H52" s="130" t="str">
        <f>+FORMULACIÓN!J52</f>
        <v>&gt;
&gt;
&gt;</v>
      </c>
      <c r="I52" s="131" t="str">
        <f>+FORMULACIÓN!N52</f>
        <v>
</v>
      </c>
      <c r="J52" s="127">
        <f>+FORMULACIÓN!S52</f>
        <v>0</v>
      </c>
      <c r="K52" s="127">
        <f>+FORMULACIÓN!T52</f>
        <v>0</v>
      </c>
      <c r="L52" s="132">
        <f>+FORMULACIÓN!U52</f>
        <v>0</v>
      </c>
      <c r="M52" s="132">
        <f>+FORMULACIÓN!V52</f>
        <v>0</v>
      </c>
      <c r="N52" s="128">
        <f>+FORMULACIÓN!W52</f>
      </c>
    </row>
    <row r="53" spans="1:14" s="8" customFormat="1" ht="60">
      <c r="A53" s="126">
        <f>+FORMULACIÓN!A53</f>
        <v>0</v>
      </c>
      <c r="B53" s="127">
        <f>+FORMULACIÓN!B53</f>
      </c>
      <c r="C53" s="128">
        <f>+FORMULACIÓN!C53</f>
        <v>0</v>
      </c>
      <c r="D53" s="126">
        <f>+FORMULACIÓN!D53</f>
        <v>0</v>
      </c>
      <c r="E53" s="129">
        <f>+FORMULACIÓN!G53</f>
        <v>0</v>
      </c>
      <c r="F53" s="127">
        <f>+FORMULACIÓN!H53</f>
        <v>0</v>
      </c>
      <c r="G53" s="127">
        <f>+FORMULACIÓN!I53</f>
        <v>0</v>
      </c>
      <c r="H53" s="130" t="str">
        <f>+FORMULACIÓN!J53</f>
        <v>&gt;
&gt;
&gt;</v>
      </c>
      <c r="I53" s="131" t="str">
        <f>+FORMULACIÓN!N53</f>
        <v>
</v>
      </c>
      <c r="J53" s="127">
        <f>+FORMULACIÓN!S53</f>
        <v>0</v>
      </c>
      <c r="K53" s="127">
        <f>+FORMULACIÓN!T53</f>
        <v>0</v>
      </c>
      <c r="L53" s="132">
        <f>+FORMULACIÓN!U53</f>
        <v>0</v>
      </c>
      <c r="M53" s="132">
        <f>+FORMULACIÓN!V53</f>
        <v>0</v>
      </c>
      <c r="N53" s="128">
        <f>+FORMULACIÓN!W53</f>
      </c>
    </row>
    <row r="54" spans="1:14" s="8" customFormat="1" ht="60">
      <c r="A54" s="126">
        <f>+FORMULACIÓN!A54</f>
        <v>0</v>
      </c>
      <c r="B54" s="127">
        <f>+FORMULACIÓN!B54</f>
      </c>
      <c r="C54" s="128">
        <f>+FORMULACIÓN!C54</f>
        <v>0</v>
      </c>
      <c r="D54" s="126">
        <f>+FORMULACIÓN!D54</f>
        <v>0</v>
      </c>
      <c r="E54" s="129">
        <f>+FORMULACIÓN!G54</f>
        <v>0</v>
      </c>
      <c r="F54" s="127">
        <f>+FORMULACIÓN!H54</f>
        <v>0</v>
      </c>
      <c r="G54" s="127">
        <f>+FORMULACIÓN!I54</f>
        <v>0</v>
      </c>
      <c r="H54" s="130" t="str">
        <f>+FORMULACIÓN!J54</f>
        <v>&gt;
&gt;
&gt;</v>
      </c>
      <c r="I54" s="131" t="str">
        <f>+FORMULACIÓN!N54</f>
        <v>
</v>
      </c>
      <c r="J54" s="127">
        <f>+FORMULACIÓN!S54</f>
        <v>0</v>
      </c>
      <c r="K54" s="127">
        <f>+FORMULACIÓN!T54</f>
        <v>0</v>
      </c>
      <c r="L54" s="132">
        <f>+FORMULACIÓN!U54</f>
        <v>0</v>
      </c>
      <c r="M54" s="132">
        <f>+FORMULACIÓN!V54</f>
        <v>0</v>
      </c>
      <c r="N54" s="128">
        <f>+FORMULACIÓN!W54</f>
      </c>
    </row>
    <row r="55" spans="1:14" s="8" customFormat="1" ht="60">
      <c r="A55" s="126">
        <f>+FORMULACIÓN!A55</f>
        <v>0</v>
      </c>
      <c r="B55" s="127">
        <f>+FORMULACIÓN!B55</f>
      </c>
      <c r="C55" s="128">
        <f>+FORMULACIÓN!C55</f>
        <v>0</v>
      </c>
      <c r="D55" s="126">
        <f>+FORMULACIÓN!D55</f>
        <v>0</v>
      </c>
      <c r="E55" s="129">
        <f>+FORMULACIÓN!G55</f>
        <v>0</v>
      </c>
      <c r="F55" s="127">
        <f>+FORMULACIÓN!H55</f>
        <v>0</v>
      </c>
      <c r="G55" s="127">
        <f>+FORMULACIÓN!I55</f>
        <v>0</v>
      </c>
      <c r="H55" s="130" t="str">
        <f>+FORMULACIÓN!J55</f>
        <v>&gt;
&gt;
&gt;</v>
      </c>
      <c r="I55" s="131" t="str">
        <f>+FORMULACIÓN!N55</f>
        <v>
</v>
      </c>
      <c r="J55" s="127">
        <f>+FORMULACIÓN!S55</f>
        <v>0</v>
      </c>
      <c r="K55" s="127">
        <f>+FORMULACIÓN!T55</f>
        <v>0</v>
      </c>
      <c r="L55" s="132">
        <f>+FORMULACIÓN!U55</f>
        <v>0</v>
      </c>
      <c r="M55" s="132">
        <f>+FORMULACIÓN!V55</f>
        <v>0</v>
      </c>
      <c r="N55" s="128">
        <f>+FORMULACIÓN!W55</f>
      </c>
    </row>
    <row r="56" spans="1:14" s="8" customFormat="1" ht="60">
      <c r="A56" s="126">
        <f>+FORMULACIÓN!A56</f>
        <v>0</v>
      </c>
      <c r="B56" s="127">
        <f>+FORMULACIÓN!B56</f>
      </c>
      <c r="C56" s="128">
        <f>+FORMULACIÓN!C56</f>
        <v>0</v>
      </c>
      <c r="D56" s="126">
        <f>+FORMULACIÓN!D56</f>
        <v>0</v>
      </c>
      <c r="E56" s="129">
        <f>+FORMULACIÓN!G56</f>
        <v>0</v>
      </c>
      <c r="F56" s="127">
        <f>+FORMULACIÓN!H56</f>
        <v>0</v>
      </c>
      <c r="G56" s="127">
        <f>+FORMULACIÓN!I56</f>
        <v>0</v>
      </c>
      <c r="H56" s="130" t="str">
        <f>+FORMULACIÓN!J56</f>
        <v>&gt;
&gt;
&gt;</v>
      </c>
      <c r="I56" s="131" t="str">
        <f>+FORMULACIÓN!N56</f>
        <v>
</v>
      </c>
      <c r="J56" s="127">
        <f>+FORMULACIÓN!S56</f>
        <v>0</v>
      </c>
      <c r="K56" s="127">
        <f>+FORMULACIÓN!T56</f>
        <v>0</v>
      </c>
      <c r="L56" s="132">
        <f>+FORMULACIÓN!U56</f>
        <v>0</v>
      </c>
      <c r="M56" s="132">
        <f>+FORMULACIÓN!V56</f>
        <v>0</v>
      </c>
      <c r="N56" s="128">
        <f>+FORMULACIÓN!W56</f>
      </c>
    </row>
    <row r="57" spans="1:14" s="8" customFormat="1" ht="60">
      <c r="A57" s="126">
        <f>+FORMULACIÓN!A57</f>
        <v>0</v>
      </c>
      <c r="B57" s="127">
        <f>+FORMULACIÓN!B57</f>
      </c>
      <c r="C57" s="128">
        <f>+FORMULACIÓN!C57</f>
        <v>0</v>
      </c>
      <c r="D57" s="126">
        <f>+FORMULACIÓN!D57</f>
        <v>0</v>
      </c>
      <c r="E57" s="129">
        <f>+FORMULACIÓN!G57</f>
        <v>0</v>
      </c>
      <c r="F57" s="127">
        <f>+FORMULACIÓN!H57</f>
        <v>0</v>
      </c>
      <c r="G57" s="127">
        <f>+FORMULACIÓN!I57</f>
        <v>0</v>
      </c>
      <c r="H57" s="130" t="str">
        <f>+FORMULACIÓN!J57</f>
        <v>&gt;
&gt;
&gt;</v>
      </c>
      <c r="I57" s="131" t="str">
        <f>+FORMULACIÓN!N57</f>
        <v>
</v>
      </c>
      <c r="J57" s="127">
        <f>+FORMULACIÓN!S57</f>
        <v>0</v>
      </c>
      <c r="K57" s="127">
        <f>+FORMULACIÓN!T57</f>
        <v>0</v>
      </c>
      <c r="L57" s="132">
        <f>+FORMULACIÓN!U57</f>
        <v>0</v>
      </c>
      <c r="M57" s="132">
        <f>+FORMULACIÓN!V57</f>
        <v>0</v>
      </c>
      <c r="N57" s="128">
        <f>+FORMULACIÓN!W57</f>
      </c>
    </row>
    <row r="58" spans="1:14" s="8" customFormat="1" ht="60">
      <c r="A58" s="126">
        <f>+FORMULACIÓN!A58</f>
        <v>0</v>
      </c>
      <c r="B58" s="127">
        <f>+FORMULACIÓN!B58</f>
      </c>
      <c r="C58" s="128">
        <f>+FORMULACIÓN!C58</f>
        <v>0</v>
      </c>
      <c r="D58" s="126">
        <f>+FORMULACIÓN!D58</f>
        <v>0</v>
      </c>
      <c r="E58" s="129">
        <f>+FORMULACIÓN!G58</f>
        <v>0</v>
      </c>
      <c r="F58" s="127">
        <f>+FORMULACIÓN!H58</f>
        <v>0</v>
      </c>
      <c r="G58" s="127">
        <f>+FORMULACIÓN!I58</f>
        <v>0</v>
      </c>
      <c r="H58" s="130" t="str">
        <f>+FORMULACIÓN!J58</f>
        <v>&gt;
&gt;
&gt;</v>
      </c>
      <c r="I58" s="131" t="str">
        <f>+FORMULACIÓN!N58</f>
        <v>
</v>
      </c>
      <c r="J58" s="127">
        <f>+FORMULACIÓN!S58</f>
        <v>0</v>
      </c>
      <c r="K58" s="127">
        <f>+FORMULACIÓN!T58</f>
        <v>0</v>
      </c>
      <c r="L58" s="132">
        <f>+FORMULACIÓN!U58</f>
        <v>0</v>
      </c>
      <c r="M58" s="132">
        <f>+FORMULACIÓN!V58</f>
        <v>0</v>
      </c>
      <c r="N58" s="128">
        <f>+FORMULACIÓN!W58</f>
      </c>
    </row>
    <row r="59" spans="1:14" s="8" customFormat="1" ht="60">
      <c r="A59" s="126">
        <f>+FORMULACIÓN!A59</f>
        <v>0</v>
      </c>
      <c r="B59" s="127">
        <f>+FORMULACIÓN!B59</f>
      </c>
      <c r="C59" s="128">
        <f>+FORMULACIÓN!C59</f>
        <v>0</v>
      </c>
      <c r="D59" s="126">
        <f>+FORMULACIÓN!D59</f>
        <v>0</v>
      </c>
      <c r="E59" s="129">
        <f>+FORMULACIÓN!G59</f>
        <v>0</v>
      </c>
      <c r="F59" s="127">
        <f>+FORMULACIÓN!H59</f>
        <v>0</v>
      </c>
      <c r="G59" s="127">
        <f>+FORMULACIÓN!I59</f>
        <v>0</v>
      </c>
      <c r="H59" s="130" t="str">
        <f>+FORMULACIÓN!J59</f>
        <v>&gt;
&gt;
&gt;</v>
      </c>
      <c r="I59" s="131" t="str">
        <f>+FORMULACIÓN!N59</f>
        <v>
</v>
      </c>
      <c r="J59" s="127">
        <f>+FORMULACIÓN!S59</f>
        <v>0</v>
      </c>
      <c r="K59" s="127">
        <f>+FORMULACIÓN!T59</f>
        <v>0</v>
      </c>
      <c r="L59" s="132">
        <f>+FORMULACIÓN!U59</f>
        <v>0</v>
      </c>
      <c r="M59" s="132">
        <f>+FORMULACIÓN!V59</f>
        <v>0</v>
      </c>
      <c r="N59" s="128">
        <f>+FORMULACIÓN!W59</f>
      </c>
    </row>
    <row r="60" spans="1:14" s="8" customFormat="1" ht="60">
      <c r="A60" s="126">
        <f>+FORMULACIÓN!A60</f>
        <v>0</v>
      </c>
      <c r="B60" s="127">
        <f>+FORMULACIÓN!B60</f>
      </c>
      <c r="C60" s="128">
        <f>+FORMULACIÓN!C60</f>
        <v>0</v>
      </c>
      <c r="D60" s="126">
        <f>+FORMULACIÓN!D60</f>
        <v>0</v>
      </c>
      <c r="E60" s="129">
        <f>+FORMULACIÓN!G60</f>
        <v>0</v>
      </c>
      <c r="F60" s="127">
        <f>+FORMULACIÓN!H60</f>
        <v>0</v>
      </c>
      <c r="G60" s="127">
        <f>+FORMULACIÓN!I60</f>
        <v>0</v>
      </c>
      <c r="H60" s="130" t="str">
        <f>+FORMULACIÓN!J60</f>
        <v>&gt;
&gt;
&gt;</v>
      </c>
      <c r="I60" s="131" t="str">
        <f>+FORMULACIÓN!N60</f>
        <v>
</v>
      </c>
      <c r="J60" s="127">
        <f>+FORMULACIÓN!S60</f>
        <v>0</v>
      </c>
      <c r="K60" s="127">
        <f>+FORMULACIÓN!T60</f>
        <v>0</v>
      </c>
      <c r="L60" s="132">
        <f>+FORMULACIÓN!U60</f>
        <v>0</v>
      </c>
      <c r="M60" s="132">
        <f>+FORMULACIÓN!V60</f>
        <v>0</v>
      </c>
      <c r="N60" s="128">
        <f>+FORMULACIÓN!W60</f>
      </c>
    </row>
    <row r="61" spans="1:14" s="8" customFormat="1" ht="60">
      <c r="A61" s="126">
        <f>+FORMULACIÓN!A61</f>
        <v>0</v>
      </c>
      <c r="B61" s="127">
        <f>+FORMULACIÓN!B61</f>
      </c>
      <c r="C61" s="128">
        <f>+FORMULACIÓN!C61</f>
        <v>0</v>
      </c>
      <c r="D61" s="126">
        <f>+FORMULACIÓN!D61</f>
        <v>0</v>
      </c>
      <c r="E61" s="129">
        <f>+FORMULACIÓN!G61</f>
        <v>0</v>
      </c>
      <c r="F61" s="127">
        <f>+FORMULACIÓN!H61</f>
        <v>0</v>
      </c>
      <c r="G61" s="127">
        <f>+FORMULACIÓN!I61</f>
        <v>0</v>
      </c>
      <c r="H61" s="130" t="str">
        <f>+FORMULACIÓN!J61</f>
        <v>&gt;
&gt;
&gt;</v>
      </c>
      <c r="I61" s="131" t="str">
        <f>+FORMULACIÓN!N61</f>
        <v>
</v>
      </c>
      <c r="J61" s="127">
        <f>+FORMULACIÓN!S61</f>
        <v>0</v>
      </c>
      <c r="K61" s="127">
        <f>+FORMULACIÓN!T61</f>
        <v>0</v>
      </c>
      <c r="L61" s="132">
        <f>+FORMULACIÓN!U61</f>
        <v>0</v>
      </c>
      <c r="M61" s="132">
        <f>+FORMULACIÓN!V61</f>
        <v>0</v>
      </c>
      <c r="N61" s="128">
        <f>+FORMULACIÓN!W61</f>
      </c>
    </row>
    <row r="62" spans="1:14" s="8" customFormat="1" ht="60">
      <c r="A62" s="126">
        <f>+FORMULACIÓN!A62</f>
        <v>0</v>
      </c>
      <c r="B62" s="127">
        <f>+FORMULACIÓN!B62</f>
      </c>
      <c r="C62" s="128">
        <f>+FORMULACIÓN!C62</f>
        <v>0</v>
      </c>
      <c r="D62" s="126">
        <f>+FORMULACIÓN!D62</f>
        <v>0</v>
      </c>
      <c r="E62" s="129">
        <f>+FORMULACIÓN!G62</f>
        <v>0</v>
      </c>
      <c r="F62" s="127">
        <f>+FORMULACIÓN!H62</f>
        <v>0</v>
      </c>
      <c r="G62" s="127">
        <f>+FORMULACIÓN!I62</f>
        <v>0</v>
      </c>
      <c r="H62" s="130" t="str">
        <f>+FORMULACIÓN!J62</f>
        <v>&gt;
&gt;
&gt;</v>
      </c>
      <c r="I62" s="131" t="str">
        <f>+FORMULACIÓN!N62</f>
        <v>
</v>
      </c>
      <c r="J62" s="127">
        <f>+FORMULACIÓN!S62</f>
        <v>0</v>
      </c>
      <c r="K62" s="127">
        <f>+FORMULACIÓN!T62</f>
        <v>0</v>
      </c>
      <c r="L62" s="132">
        <f>+FORMULACIÓN!U62</f>
        <v>0</v>
      </c>
      <c r="M62" s="132">
        <f>+FORMULACIÓN!V62</f>
        <v>0</v>
      </c>
      <c r="N62" s="128">
        <f>+FORMULACIÓN!W62</f>
      </c>
    </row>
    <row r="63" spans="1:14" s="8" customFormat="1" ht="60">
      <c r="A63" s="126">
        <f>+FORMULACIÓN!A63</f>
        <v>0</v>
      </c>
      <c r="B63" s="127">
        <f>+FORMULACIÓN!B63</f>
      </c>
      <c r="C63" s="128">
        <f>+FORMULACIÓN!C63</f>
        <v>0</v>
      </c>
      <c r="D63" s="126">
        <f>+FORMULACIÓN!D63</f>
        <v>0</v>
      </c>
      <c r="E63" s="129">
        <f>+FORMULACIÓN!G63</f>
        <v>0</v>
      </c>
      <c r="F63" s="127">
        <f>+FORMULACIÓN!H63</f>
        <v>0</v>
      </c>
      <c r="G63" s="127">
        <f>+FORMULACIÓN!I63</f>
        <v>0</v>
      </c>
      <c r="H63" s="130" t="str">
        <f>+FORMULACIÓN!J63</f>
        <v>&gt;
&gt;
&gt;</v>
      </c>
      <c r="I63" s="131" t="str">
        <f>+FORMULACIÓN!N63</f>
        <v>
</v>
      </c>
      <c r="J63" s="127">
        <f>+FORMULACIÓN!S63</f>
        <v>0</v>
      </c>
      <c r="K63" s="127">
        <f>+FORMULACIÓN!T63</f>
        <v>0</v>
      </c>
      <c r="L63" s="132">
        <f>+FORMULACIÓN!U63</f>
        <v>0</v>
      </c>
      <c r="M63" s="132">
        <f>+FORMULACIÓN!V63</f>
        <v>0</v>
      </c>
      <c r="N63" s="128">
        <f>+FORMULACIÓN!W63</f>
      </c>
    </row>
    <row r="64" spans="1:14" s="8" customFormat="1" ht="60">
      <c r="A64" s="126">
        <f>+FORMULACIÓN!A64</f>
        <v>0</v>
      </c>
      <c r="B64" s="127">
        <f>+FORMULACIÓN!B64</f>
      </c>
      <c r="C64" s="128">
        <f>+FORMULACIÓN!C64</f>
        <v>0</v>
      </c>
      <c r="D64" s="126">
        <f>+FORMULACIÓN!D64</f>
        <v>0</v>
      </c>
      <c r="E64" s="129">
        <f>+FORMULACIÓN!G64</f>
        <v>0</v>
      </c>
      <c r="F64" s="127">
        <f>+FORMULACIÓN!H64</f>
        <v>0</v>
      </c>
      <c r="G64" s="127">
        <f>+FORMULACIÓN!I64</f>
        <v>0</v>
      </c>
      <c r="H64" s="130" t="str">
        <f>+FORMULACIÓN!J64</f>
        <v>&gt;
&gt;
&gt;</v>
      </c>
      <c r="I64" s="131" t="str">
        <f>+FORMULACIÓN!N64</f>
        <v>
</v>
      </c>
      <c r="J64" s="127">
        <f>+FORMULACIÓN!S64</f>
        <v>0</v>
      </c>
      <c r="K64" s="127">
        <f>+FORMULACIÓN!T64</f>
        <v>0</v>
      </c>
      <c r="L64" s="132">
        <f>+FORMULACIÓN!U64</f>
        <v>0</v>
      </c>
      <c r="M64" s="132">
        <f>+FORMULACIÓN!V64</f>
        <v>0</v>
      </c>
      <c r="N64" s="128">
        <f>+FORMULACIÓN!W64</f>
      </c>
    </row>
    <row r="65" spans="1:14" s="8" customFormat="1" ht="60">
      <c r="A65" s="126">
        <f>+FORMULACIÓN!A65</f>
        <v>0</v>
      </c>
      <c r="B65" s="127">
        <f>+FORMULACIÓN!B65</f>
      </c>
      <c r="C65" s="128">
        <f>+FORMULACIÓN!C65</f>
        <v>0</v>
      </c>
      <c r="D65" s="126">
        <f>+FORMULACIÓN!D65</f>
        <v>0</v>
      </c>
      <c r="E65" s="129">
        <f>+FORMULACIÓN!G65</f>
        <v>0</v>
      </c>
      <c r="F65" s="127">
        <f>+FORMULACIÓN!H65</f>
        <v>0</v>
      </c>
      <c r="G65" s="127">
        <f>+FORMULACIÓN!I65</f>
        <v>0</v>
      </c>
      <c r="H65" s="130" t="str">
        <f>+FORMULACIÓN!J65</f>
        <v>&gt;
&gt;
&gt;</v>
      </c>
      <c r="I65" s="131" t="str">
        <f>+FORMULACIÓN!N65</f>
        <v>
</v>
      </c>
      <c r="J65" s="127">
        <f>+FORMULACIÓN!S65</f>
        <v>0</v>
      </c>
      <c r="K65" s="127">
        <f>+FORMULACIÓN!T65</f>
        <v>0</v>
      </c>
      <c r="L65" s="132">
        <f>+FORMULACIÓN!U65</f>
        <v>0</v>
      </c>
      <c r="M65" s="132">
        <f>+FORMULACIÓN!V65</f>
        <v>0</v>
      </c>
      <c r="N65" s="128">
        <f>+FORMULACIÓN!W65</f>
      </c>
    </row>
    <row r="66" spans="1:14" s="8" customFormat="1" ht="60">
      <c r="A66" s="126">
        <f>+FORMULACIÓN!A66</f>
        <v>0</v>
      </c>
      <c r="B66" s="127">
        <f>+FORMULACIÓN!B66</f>
      </c>
      <c r="C66" s="128">
        <f>+FORMULACIÓN!C66</f>
        <v>0</v>
      </c>
      <c r="D66" s="126">
        <f>+FORMULACIÓN!D66</f>
        <v>0</v>
      </c>
      <c r="E66" s="129">
        <f>+FORMULACIÓN!G66</f>
        <v>0</v>
      </c>
      <c r="F66" s="127">
        <f>+FORMULACIÓN!H66</f>
        <v>0</v>
      </c>
      <c r="G66" s="127">
        <f>+FORMULACIÓN!I66</f>
        <v>0</v>
      </c>
      <c r="H66" s="130" t="str">
        <f>+FORMULACIÓN!J66</f>
        <v>&gt;
&gt;
&gt;</v>
      </c>
      <c r="I66" s="131" t="str">
        <f>+FORMULACIÓN!N66</f>
        <v>
</v>
      </c>
      <c r="J66" s="127">
        <f>+FORMULACIÓN!S66</f>
        <v>0</v>
      </c>
      <c r="K66" s="127">
        <f>+FORMULACIÓN!T66</f>
        <v>0</v>
      </c>
      <c r="L66" s="132">
        <f>+FORMULACIÓN!U66</f>
        <v>0</v>
      </c>
      <c r="M66" s="132">
        <f>+FORMULACIÓN!V66</f>
        <v>0</v>
      </c>
      <c r="N66" s="128">
        <f>+FORMULACIÓN!W66</f>
      </c>
    </row>
    <row r="67" spans="1:14" s="8" customFormat="1" ht="60">
      <c r="A67" s="126">
        <f>+FORMULACIÓN!A67</f>
        <v>0</v>
      </c>
      <c r="B67" s="127">
        <f>+FORMULACIÓN!B67</f>
      </c>
      <c r="C67" s="128">
        <f>+FORMULACIÓN!C67</f>
        <v>0</v>
      </c>
      <c r="D67" s="126">
        <f>+FORMULACIÓN!D67</f>
        <v>0</v>
      </c>
      <c r="E67" s="129">
        <f>+FORMULACIÓN!G67</f>
        <v>0</v>
      </c>
      <c r="F67" s="127">
        <f>+FORMULACIÓN!H67</f>
        <v>0</v>
      </c>
      <c r="G67" s="127">
        <f>+FORMULACIÓN!I67</f>
        <v>0</v>
      </c>
      <c r="H67" s="130" t="str">
        <f>+FORMULACIÓN!J67</f>
        <v>&gt;
&gt;
&gt;</v>
      </c>
      <c r="I67" s="131" t="str">
        <f>+FORMULACIÓN!N67</f>
        <v>
</v>
      </c>
      <c r="J67" s="127">
        <f>+FORMULACIÓN!S67</f>
        <v>0</v>
      </c>
      <c r="K67" s="127">
        <f>+FORMULACIÓN!T67</f>
        <v>0</v>
      </c>
      <c r="L67" s="132">
        <f>+FORMULACIÓN!U67</f>
        <v>0</v>
      </c>
      <c r="M67" s="132">
        <f>+FORMULACIÓN!V67</f>
        <v>0</v>
      </c>
      <c r="N67" s="128">
        <f>+FORMULACIÓN!W67</f>
      </c>
    </row>
    <row r="68" spans="1:14" s="8" customFormat="1" ht="60">
      <c r="A68" s="126">
        <f>+FORMULACIÓN!A68</f>
        <v>0</v>
      </c>
      <c r="B68" s="127">
        <f>+FORMULACIÓN!B68</f>
      </c>
      <c r="C68" s="128">
        <f>+FORMULACIÓN!C68</f>
        <v>0</v>
      </c>
      <c r="D68" s="126">
        <f>+FORMULACIÓN!D68</f>
        <v>0</v>
      </c>
      <c r="E68" s="129">
        <f>+FORMULACIÓN!G68</f>
        <v>0</v>
      </c>
      <c r="F68" s="127">
        <f>+FORMULACIÓN!H68</f>
        <v>0</v>
      </c>
      <c r="G68" s="127">
        <f>+FORMULACIÓN!I68</f>
        <v>0</v>
      </c>
      <c r="H68" s="130" t="str">
        <f>+FORMULACIÓN!J68</f>
        <v>&gt;
&gt;
&gt;</v>
      </c>
      <c r="I68" s="131" t="str">
        <f>+FORMULACIÓN!N68</f>
        <v>
</v>
      </c>
      <c r="J68" s="127">
        <f>+FORMULACIÓN!S68</f>
        <v>0</v>
      </c>
      <c r="K68" s="127">
        <f>+FORMULACIÓN!T68</f>
        <v>0</v>
      </c>
      <c r="L68" s="132">
        <f>+FORMULACIÓN!U68</f>
        <v>0</v>
      </c>
      <c r="M68" s="132">
        <f>+FORMULACIÓN!V68</f>
        <v>0</v>
      </c>
      <c r="N68" s="128">
        <f>+FORMULACIÓN!W68</f>
      </c>
    </row>
    <row r="69" spans="1:14" s="8" customFormat="1" ht="60">
      <c r="A69" s="126">
        <f>+FORMULACIÓN!A69</f>
        <v>0</v>
      </c>
      <c r="B69" s="127">
        <f>+FORMULACIÓN!B69</f>
      </c>
      <c r="C69" s="128">
        <f>+FORMULACIÓN!C69</f>
        <v>0</v>
      </c>
      <c r="D69" s="126">
        <f>+FORMULACIÓN!D69</f>
        <v>0</v>
      </c>
      <c r="E69" s="129">
        <f>+FORMULACIÓN!G69</f>
        <v>0</v>
      </c>
      <c r="F69" s="127">
        <f>+FORMULACIÓN!H69</f>
        <v>0</v>
      </c>
      <c r="G69" s="127">
        <f>+FORMULACIÓN!I69</f>
        <v>0</v>
      </c>
      <c r="H69" s="130" t="str">
        <f>+FORMULACIÓN!J69</f>
        <v>&gt;
&gt;
&gt;</v>
      </c>
      <c r="I69" s="131" t="str">
        <f>+FORMULACIÓN!N69</f>
        <v>
</v>
      </c>
      <c r="J69" s="127">
        <f>+FORMULACIÓN!S69</f>
        <v>0</v>
      </c>
      <c r="K69" s="127">
        <f>+FORMULACIÓN!T69</f>
        <v>0</v>
      </c>
      <c r="L69" s="132">
        <f>+FORMULACIÓN!U69</f>
        <v>0</v>
      </c>
      <c r="M69" s="132">
        <f>+FORMULACIÓN!V69</f>
        <v>0</v>
      </c>
      <c r="N69" s="128">
        <f>+FORMULACIÓN!W69</f>
      </c>
    </row>
    <row r="70" spans="1:14" s="8" customFormat="1" ht="60">
      <c r="A70" s="126">
        <f>+FORMULACIÓN!A70</f>
        <v>0</v>
      </c>
      <c r="B70" s="127">
        <f>+FORMULACIÓN!B70</f>
      </c>
      <c r="C70" s="128">
        <f>+FORMULACIÓN!C70</f>
        <v>0</v>
      </c>
      <c r="D70" s="126">
        <f>+FORMULACIÓN!D70</f>
        <v>0</v>
      </c>
      <c r="E70" s="129">
        <f>+FORMULACIÓN!G70</f>
        <v>0</v>
      </c>
      <c r="F70" s="127">
        <f>+FORMULACIÓN!H70</f>
        <v>0</v>
      </c>
      <c r="G70" s="127">
        <f>+FORMULACIÓN!I70</f>
        <v>0</v>
      </c>
      <c r="H70" s="130" t="str">
        <f>+FORMULACIÓN!J70</f>
        <v>&gt;
&gt;
&gt;</v>
      </c>
      <c r="I70" s="131" t="str">
        <f>+FORMULACIÓN!N70</f>
        <v>
</v>
      </c>
      <c r="J70" s="127">
        <f>+FORMULACIÓN!S70</f>
        <v>0</v>
      </c>
      <c r="K70" s="127">
        <f>+FORMULACIÓN!T70</f>
        <v>0</v>
      </c>
      <c r="L70" s="132">
        <f>+FORMULACIÓN!U70</f>
        <v>0</v>
      </c>
      <c r="M70" s="132">
        <f>+FORMULACIÓN!V70</f>
        <v>0</v>
      </c>
      <c r="N70" s="128">
        <f>+FORMULACIÓN!W70</f>
      </c>
    </row>
    <row r="71" spans="1:14" s="8" customFormat="1" ht="60">
      <c r="A71" s="126">
        <f>+FORMULACIÓN!A71</f>
        <v>0</v>
      </c>
      <c r="B71" s="127">
        <f>+FORMULACIÓN!B71</f>
      </c>
      <c r="C71" s="128">
        <f>+FORMULACIÓN!C71</f>
        <v>0</v>
      </c>
      <c r="D71" s="126">
        <f>+FORMULACIÓN!D71</f>
        <v>0</v>
      </c>
      <c r="E71" s="129">
        <f>+FORMULACIÓN!G71</f>
        <v>0</v>
      </c>
      <c r="F71" s="127">
        <f>+FORMULACIÓN!H71</f>
        <v>0</v>
      </c>
      <c r="G71" s="127">
        <f>+FORMULACIÓN!I71</f>
        <v>0</v>
      </c>
      <c r="H71" s="130" t="str">
        <f>+FORMULACIÓN!J71</f>
        <v>&gt;
&gt;
&gt;</v>
      </c>
      <c r="I71" s="131" t="str">
        <f>+FORMULACIÓN!N71</f>
        <v>
</v>
      </c>
      <c r="J71" s="127">
        <f>+FORMULACIÓN!S71</f>
        <v>0</v>
      </c>
      <c r="K71" s="127">
        <f>+FORMULACIÓN!T71</f>
        <v>0</v>
      </c>
      <c r="L71" s="132">
        <f>+FORMULACIÓN!U71</f>
        <v>0</v>
      </c>
      <c r="M71" s="132">
        <f>+FORMULACIÓN!V71</f>
        <v>0</v>
      </c>
      <c r="N71" s="128">
        <f>+FORMULACIÓN!W71</f>
      </c>
    </row>
    <row r="72" spans="1:14" s="8" customFormat="1" ht="60">
      <c r="A72" s="126">
        <f>+FORMULACIÓN!A72</f>
        <v>0</v>
      </c>
      <c r="B72" s="127">
        <f>+FORMULACIÓN!B72</f>
      </c>
      <c r="C72" s="128">
        <f>+FORMULACIÓN!C72</f>
        <v>0</v>
      </c>
      <c r="D72" s="126">
        <f>+FORMULACIÓN!D72</f>
        <v>0</v>
      </c>
      <c r="E72" s="129">
        <f>+FORMULACIÓN!G72</f>
        <v>0</v>
      </c>
      <c r="F72" s="127">
        <f>+FORMULACIÓN!H72</f>
        <v>0</v>
      </c>
      <c r="G72" s="127">
        <f>+FORMULACIÓN!I72</f>
        <v>0</v>
      </c>
      <c r="H72" s="130" t="str">
        <f>+FORMULACIÓN!J72</f>
        <v>&gt;
&gt;
&gt;</v>
      </c>
      <c r="I72" s="131" t="str">
        <f>+FORMULACIÓN!N72</f>
        <v>
</v>
      </c>
      <c r="J72" s="127">
        <f>+FORMULACIÓN!S72</f>
        <v>0</v>
      </c>
      <c r="K72" s="127">
        <f>+FORMULACIÓN!T72</f>
        <v>0</v>
      </c>
      <c r="L72" s="132">
        <f>+FORMULACIÓN!U72</f>
        <v>0</v>
      </c>
      <c r="M72" s="132">
        <f>+FORMULACIÓN!V72</f>
        <v>0</v>
      </c>
      <c r="N72" s="128">
        <f>+FORMULACIÓN!W72</f>
      </c>
    </row>
    <row r="73" spans="1:14" s="8" customFormat="1" ht="60">
      <c r="A73" s="126">
        <f>+FORMULACIÓN!A73</f>
        <v>0</v>
      </c>
      <c r="B73" s="127">
        <f>+FORMULACIÓN!B73</f>
      </c>
      <c r="C73" s="128">
        <f>+FORMULACIÓN!C73</f>
        <v>0</v>
      </c>
      <c r="D73" s="126">
        <f>+FORMULACIÓN!D73</f>
        <v>0</v>
      </c>
      <c r="E73" s="129">
        <f>+FORMULACIÓN!G73</f>
        <v>0</v>
      </c>
      <c r="F73" s="127">
        <f>+FORMULACIÓN!H73</f>
        <v>0</v>
      </c>
      <c r="G73" s="127">
        <f>+FORMULACIÓN!I73</f>
        <v>0</v>
      </c>
      <c r="H73" s="130" t="str">
        <f>+FORMULACIÓN!J73</f>
        <v>&gt;
&gt;
&gt;</v>
      </c>
      <c r="I73" s="131" t="str">
        <f>+FORMULACIÓN!N73</f>
        <v>
</v>
      </c>
      <c r="J73" s="127">
        <f>+FORMULACIÓN!S73</f>
        <v>0</v>
      </c>
      <c r="K73" s="127">
        <f>+FORMULACIÓN!T73</f>
        <v>0</v>
      </c>
      <c r="L73" s="132">
        <f>+FORMULACIÓN!U73</f>
        <v>0</v>
      </c>
      <c r="M73" s="132">
        <f>+FORMULACIÓN!V73</f>
        <v>0</v>
      </c>
      <c r="N73" s="128">
        <f>+FORMULACIÓN!W73</f>
      </c>
    </row>
    <row r="74" spans="1:14" s="8" customFormat="1" ht="60">
      <c r="A74" s="126">
        <f>+FORMULACIÓN!A74</f>
        <v>0</v>
      </c>
      <c r="B74" s="127">
        <f>+FORMULACIÓN!B74</f>
      </c>
      <c r="C74" s="128">
        <f>+FORMULACIÓN!C74</f>
        <v>0</v>
      </c>
      <c r="D74" s="126">
        <f>+FORMULACIÓN!D74</f>
        <v>0</v>
      </c>
      <c r="E74" s="129">
        <f>+FORMULACIÓN!G74</f>
        <v>0</v>
      </c>
      <c r="F74" s="127">
        <f>+FORMULACIÓN!H74</f>
        <v>0</v>
      </c>
      <c r="G74" s="127">
        <f>+FORMULACIÓN!I74</f>
        <v>0</v>
      </c>
      <c r="H74" s="130" t="str">
        <f>+FORMULACIÓN!J74</f>
        <v>&gt;
&gt;
&gt;</v>
      </c>
      <c r="I74" s="131" t="str">
        <f>+FORMULACIÓN!N74</f>
        <v>
</v>
      </c>
      <c r="J74" s="127">
        <f>+FORMULACIÓN!S74</f>
        <v>0</v>
      </c>
      <c r="K74" s="127">
        <f>+FORMULACIÓN!T74</f>
        <v>0</v>
      </c>
      <c r="L74" s="132">
        <f>+FORMULACIÓN!U74</f>
        <v>0</v>
      </c>
      <c r="M74" s="132">
        <f>+FORMULACIÓN!V74</f>
        <v>0</v>
      </c>
      <c r="N74" s="128">
        <f>+FORMULACIÓN!W74</f>
      </c>
    </row>
    <row r="75" spans="1:14" s="8" customFormat="1" ht="60">
      <c r="A75" s="126">
        <f>+FORMULACIÓN!A75</f>
        <v>0</v>
      </c>
      <c r="B75" s="127">
        <f>+FORMULACIÓN!B75</f>
      </c>
      <c r="C75" s="128">
        <f>+FORMULACIÓN!C75</f>
        <v>0</v>
      </c>
      <c r="D75" s="126">
        <f>+FORMULACIÓN!D75</f>
        <v>0</v>
      </c>
      <c r="E75" s="129">
        <f>+FORMULACIÓN!G75</f>
        <v>0</v>
      </c>
      <c r="F75" s="127">
        <f>+FORMULACIÓN!H75</f>
        <v>0</v>
      </c>
      <c r="G75" s="127">
        <f>+FORMULACIÓN!I75</f>
        <v>0</v>
      </c>
      <c r="H75" s="130" t="str">
        <f>+FORMULACIÓN!J75</f>
        <v>&gt;
&gt;
&gt;</v>
      </c>
      <c r="I75" s="131" t="str">
        <f>+FORMULACIÓN!N75</f>
        <v>
</v>
      </c>
      <c r="J75" s="127">
        <f>+FORMULACIÓN!S75</f>
        <v>0</v>
      </c>
      <c r="K75" s="127">
        <f>+FORMULACIÓN!T75</f>
        <v>0</v>
      </c>
      <c r="L75" s="132">
        <f>+FORMULACIÓN!U75</f>
        <v>0</v>
      </c>
      <c r="M75" s="132">
        <f>+FORMULACIÓN!V75</f>
        <v>0</v>
      </c>
      <c r="N75" s="128">
        <f>+FORMULACIÓN!W75</f>
      </c>
    </row>
    <row r="76" spans="1:14" s="8" customFormat="1" ht="60">
      <c r="A76" s="126">
        <f>+FORMULACIÓN!A76</f>
        <v>0</v>
      </c>
      <c r="B76" s="127">
        <f>+FORMULACIÓN!B76</f>
      </c>
      <c r="C76" s="128">
        <f>+FORMULACIÓN!C76</f>
        <v>0</v>
      </c>
      <c r="D76" s="126">
        <f>+FORMULACIÓN!D76</f>
        <v>0</v>
      </c>
      <c r="E76" s="129">
        <f>+FORMULACIÓN!G76</f>
        <v>0</v>
      </c>
      <c r="F76" s="127">
        <f>+FORMULACIÓN!H76</f>
        <v>0</v>
      </c>
      <c r="G76" s="127">
        <f>+FORMULACIÓN!I76</f>
        <v>0</v>
      </c>
      <c r="H76" s="130" t="str">
        <f>+FORMULACIÓN!J76</f>
        <v>&gt;
&gt;
&gt;</v>
      </c>
      <c r="I76" s="131" t="str">
        <f>+FORMULACIÓN!N76</f>
        <v>
</v>
      </c>
      <c r="J76" s="127">
        <f>+FORMULACIÓN!S76</f>
        <v>0</v>
      </c>
      <c r="K76" s="127">
        <f>+FORMULACIÓN!T76</f>
        <v>0</v>
      </c>
      <c r="L76" s="132">
        <f>+FORMULACIÓN!U76</f>
        <v>0</v>
      </c>
      <c r="M76" s="132">
        <f>+FORMULACIÓN!V76</f>
        <v>0</v>
      </c>
      <c r="N76" s="128">
        <f>+FORMULACIÓN!W76</f>
      </c>
    </row>
    <row r="77" spans="1:14" s="8" customFormat="1" ht="60">
      <c r="A77" s="126">
        <f>+FORMULACIÓN!A77</f>
        <v>0</v>
      </c>
      <c r="B77" s="127">
        <f>+FORMULACIÓN!B77</f>
      </c>
      <c r="C77" s="128">
        <f>+FORMULACIÓN!C77</f>
        <v>0</v>
      </c>
      <c r="D77" s="126">
        <f>+FORMULACIÓN!D77</f>
        <v>0</v>
      </c>
      <c r="E77" s="129">
        <f>+FORMULACIÓN!G77</f>
        <v>0</v>
      </c>
      <c r="F77" s="127">
        <f>+FORMULACIÓN!H77</f>
        <v>0</v>
      </c>
      <c r="G77" s="127">
        <f>+FORMULACIÓN!I77</f>
        <v>0</v>
      </c>
      <c r="H77" s="130" t="str">
        <f>+FORMULACIÓN!J77</f>
        <v>&gt;
&gt;
&gt;</v>
      </c>
      <c r="I77" s="131" t="str">
        <f>+FORMULACIÓN!N77</f>
        <v>
</v>
      </c>
      <c r="J77" s="127">
        <f>+FORMULACIÓN!S77</f>
        <v>0</v>
      </c>
      <c r="K77" s="127">
        <f>+FORMULACIÓN!T77</f>
        <v>0</v>
      </c>
      <c r="L77" s="132">
        <f>+FORMULACIÓN!U77</f>
        <v>0</v>
      </c>
      <c r="M77" s="132">
        <f>+FORMULACIÓN!V77</f>
        <v>0</v>
      </c>
      <c r="N77" s="128">
        <f>+FORMULACIÓN!W77</f>
      </c>
    </row>
    <row r="78" spans="1:14" s="8" customFormat="1" ht="60">
      <c r="A78" s="126">
        <f>+FORMULACIÓN!A78</f>
        <v>0</v>
      </c>
      <c r="B78" s="127">
        <f>+FORMULACIÓN!B78</f>
      </c>
      <c r="C78" s="128">
        <f>+FORMULACIÓN!C78</f>
        <v>0</v>
      </c>
      <c r="D78" s="126">
        <f>+FORMULACIÓN!D78</f>
        <v>0</v>
      </c>
      <c r="E78" s="129">
        <f>+FORMULACIÓN!G78</f>
        <v>0</v>
      </c>
      <c r="F78" s="127">
        <f>+FORMULACIÓN!H78</f>
        <v>0</v>
      </c>
      <c r="G78" s="127">
        <f>+FORMULACIÓN!I78</f>
        <v>0</v>
      </c>
      <c r="H78" s="130" t="str">
        <f>+FORMULACIÓN!J78</f>
        <v>&gt;
&gt;
&gt;</v>
      </c>
      <c r="I78" s="131" t="str">
        <f>+FORMULACIÓN!N78</f>
        <v>
</v>
      </c>
      <c r="J78" s="127">
        <f>+FORMULACIÓN!S78</f>
        <v>0</v>
      </c>
      <c r="K78" s="127">
        <f>+FORMULACIÓN!T78</f>
        <v>0</v>
      </c>
      <c r="L78" s="132">
        <f>+FORMULACIÓN!U78</f>
        <v>0</v>
      </c>
      <c r="M78" s="132">
        <f>+FORMULACIÓN!V78</f>
        <v>0</v>
      </c>
      <c r="N78" s="128">
        <f>+FORMULACIÓN!W78</f>
      </c>
    </row>
    <row r="79" spans="1:14" s="8" customFormat="1" ht="60">
      <c r="A79" s="126">
        <f>+FORMULACIÓN!A79</f>
        <v>0</v>
      </c>
      <c r="B79" s="127">
        <f>+FORMULACIÓN!B79</f>
      </c>
      <c r="C79" s="128">
        <f>+FORMULACIÓN!C79</f>
        <v>0</v>
      </c>
      <c r="D79" s="126">
        <f>+FORMULACIÓN!D79</f>
        <v>0</v>
      </c>
      <c r="E79" s="129">
        <f>+FORMULACIÓN!G79</f>
        <v>0</v>
      </c>
      <c r="F79" s="127">
        <f>+FORMULACIÓN!H79</f>
        <v>0</v>
      </c>
      <c r="G79" s="127">
        <f>+FORMULACIÓN!I79</f>
        <v>0</v>
      </c>
      <c r="H79" s="130" t="str">
        <f>+FORMULACIÓN!J79</f>
        <v>&gt;
&gt;
&gt;</v>
      </c>
      <c r="I79" s="131" t="str">
        <f>+FORMULACIÓN!N79</f>
        <v>
</v>
      </c>
      <c r="J79" s="127">
        <f>+FORMULACIÓN!S79</f>
        <v>0</v>
      </c>
      <c r="K79" s="127">
        <f>+FORMULACIÓN!T79</f>
        <v>0</v>
      </c>
      <c r="L79" s="132">
        <f>+FORMULACIÓN!U79</f>
        <v>0</v>
      </c>
      <c r="M79" s="132">
        <f>+FORMULACIÓN!V79</f>
        <v>0</v>
      </c>
      <c r="N79" s="128">
        <f>+FORMULACIÓN!W79</f>
      </c>
    </row>
    <row r="80" spans="1:14" s="8" customFormat="1" ht="60">
      <c r="A80" s="126">
        <f>+FORMULACIÓN!A80</f>
        <v>0</v>
      </c>
      <c r="B80" s="127">
        <f>+FORMULACIÓN!B80</f>
      </c>
      <c r="C80" s="128">
        <f>+FORMULACIÓN!C80</f>
        <v>0</v>
      </c>
      <c r="D80" s="126">
        <f>+FORMULACIÓN!D80</f>
        <v>0</v>
      </c>
      <c r="E80" s="129">
        <f>+FORMULACIÓN!G80</f>
        <v>0</v>
      </c>
      <c r="F80" s="127">
        <f>+FORMULACIÓN!H80</f>
        <v>0</v>
      </c>
      <c r="G80" s="127">
        <f>+FORMULACIÓN!I80</f>
        <v>0</v>
      </c>
      <c r="H80" s="130" t="str">
        <f>+FORMULACIÓN!J80</f>
        <v>&gt;
&gt;
&gt;</v>
      </c>
      <c r="I80" s="131" t="str">
        <f>+FORMULACIÓN!N80</f>
        <v>
</v>
      </c>
      <c r="J80" s="127">
        <f>+FORMULACIÓN!S80</f>
        <v>0</v>
      </c>
      <c r="K80" s="127">
        <f>+FORMULACIÓN!T80</f>
        <v>0</v>
      </c>
      <c r="L80" s="132">
        <f>+FORMULACIÓN!U80</f>
        <v>0</v>
      </c>
      <c r="M80" s="132">
        <f>+FORMULACIÓN!V80</f>
        <v>0</v>
      </c>
      <c r="N80" s="128">
        <f>+FORMULACIÓN!W80</f>
      </c>
    </row>
    <row r="81" spans="1:14" s="8" customFormat="1" ht="60">
      <c r="A81" s="126">
        <f>+FORMULACIÓN!A81</f>
        <v>0</v>
      </c>
      <c r="B81" s="127">
        <f>+FORMULACIÓN!B81</f>
      </c>
      <c r="C81" s="128">
        <f>+FORMULACIÓN!C81</f>
        <v>0</v>
      </c>
      <c r="D81" s="126">
        <f>+FORMULACIÓN!D81</f>
        <v>0</v>
      </c>
      <c r="E81" s="129">
        <f>+FORMULACIÓN!G81</f>
        <v>0</v>
      </c>
      <c r="F81" s="127">
        <f>+FORMULACIÓN!H81</f>
        <v>0</v>
      </c>
      <c r="G81" s="127">
        <f>+FORMULACIÓN!I81</f>
        <v>0</v>
      </c>
      <c r="H81" s="130" t="str">
        <f>+FORMULACIÓN!J81</f>
        <v>&gt;
&gt;
&gt;</v>
      </c>
      <c r="I81" s="131" t="str">
        <f>+FORMULACIÓN!N81</f>
        <v>
</v>
      </c>
      <c r="J81" s="127">
        <f>+FORMULACIÓN!S81</f>
        <v>0</v>
      </c>
      <c r="K81" s="127">
        <f>+FORMULACIÓN!T81</f>
        <v>0</v>
      </c>
      <c r="L81" s="132">
        <f>+FORMULACIÓN!U81</f>
        <v>0</v>
      </c>
      <c r="M81" s="132">
        <f>+FORMULACIÓN!V81</f>
        <v>0</v>
      </c>
      <c r="N81" s="128">
        <f>+FORMULACIÓN!W81</f>
      </c>
    </row>
    <row r="82" spans="1:14" s="8" customFormat="1" ht="60">
      <c r="A82" s="126">
        <f>+FORMULACIÓN!A82</f>
        <v>0</v>
      </c>
      <c r="B82" s="127">
        <f>+FORMULACIÓN!B82</f>
      </c>
      <c r="C82" s="128">
        <f>+FORMULACIÓN!C82</f>
        <v>0</v>
      </c>
      <c r="D82" s="126">
        <f>+FORMULACIÓN!D82</f>
        <v>0</v>
      </c>
      <c r="E82" s="129">
        <f>+FORMULACIÓN!G82</f>
        <v>0</v>
      </c>
      <c r="F82" s="127">
        <f>+FORMULACIÓN!H82</f>
        <v>0</v>
      </c>
      <c r="G82" s="127">
        <f>+FORMULACIÓN!I82</f>
        <v>0</v>
      </c>
      <c r="H82" s="130" t="str">
        <f>+FORMULACIÓN!J82</f>
        <v>&gt;
&gt;
&gt;</v>
      </c>
      <c r="I82" s="131" t="str">
        <f>+FORMULACIÓN!N82</f>
        <v>
</v>
      </c>
      <c r="J82" s="127">
        <f>+FORMULACIÓN!S82</f>
        <v>0</v>
      </c>
      <c r="K82" s="127">
        <f>+FORMULACIÓN!T82</f>
        <v>0</v>
      </c>
      <c r="L82" s="132">
        <f>+FORMULACIÓN!U82</f>
        <v>0</v>
      </c>
      <c r="M82" s="132">
        <f>+FORMULACIÓN!V82</f>
        <v>0</v>
      </c>
      <c r="N82" s="128">
        <f>+FORMULACIÓN!W82</f>
      </c>
    </row>
    <row r="83" spans="1:14" s="8" customFormat="1" ht="60">
      <c r="A83" s="126">
        <f>+FORMULACIÓN!A83</f>
        <v>0</v>
      </c>
      <c r="B83" s="127">
        <f>+FORMULACIÓN!B83</f>
      </c>
      <c r="C83" s="128">
        <f>+FORMULACIÓN!C83</f>
        <v>0</v>
      </c>
      <c r="D83" s="126">
        <f>+FORMULACIÓN!D83</f>
        <v>0</v>
      </c>
      <c r="E83" s="129">
        <f>+FORMULACIÓN!G83</f>
        <v>0</v>
      </c>
      <c r="F83" s="127">
        <f>+FORMULACIÓN!H83</f>
        <v>0</v>
      </c>
      <c r="G83" s="127">
        <f>+FORMULACIÓN!I83</f>
        <v>0</v>
      </c>
      <c r="H83" s="130" t="str">
        <f>+FORMULACIÓN!J83</f>
        <v>&gt;
&gt;
&gt;</v>
      </c>
      <c r="I83" s="131" t="str">
        <f>+FORMULACIÓN!N83</f>
        <v>
</v>
      </c>
      <c r="J83" s="127">
        <f>+FORMULACIÓN!S83</f>
        <v>0</v>
      </c>
      <c r="K83" s="127">
        <f>+FORMULACIÓN!T83</f>
        <v>0</v>
      </c>
      <c r="L83" s="132">
        <f>+FORMULACIÓN!U83</f>
        <v>0</v>
      </c>
      <c r="M83" s="132">
        <f>+FORMULACIÓN!V83</f>
        <v>0</v>
      </c>
      <c r="N83" s="128">
        <f>+FORMULACIÓN!W83</f>
      </c>
    </row>
    <row r="84" spans="1:14" s="8" customFormat="1" ht="60">
      <c r="A84" s="126">
        <f>+FORMULACIÓN!A84</f>
        <v>0</v>
      </c>
      <c r="B84" s="127">
        <f>+FORMULACIÓN!B84</f>
      </c>
      <c r="C84" s="128">
        <f>+FORMULACIÓN!C84</f>
        <v>0</v>
      </c>
      <c r="D84" s="126">
        <f>+FORMULACIÓN!D84</f>
        <v>0</v>
      </c>
      <c r="E84" s="129">
        <f>+FORMULACIÓN!G84</f>
        <v>0</v>
      </c>
      <c r="F84" s="127">
        <f>+FORMULACIÓN!H84</f>
        <v>0</v>
      </c>
      <c r="G84" s="127">
        <f>+FORMULACIÓN!I84</f>
        <v>0</v>
      </c>
      <c r="H84" s="130" t="str">
        <f>+FORMULACIÓN!J84</f>
        <v>&gt;
&gt;
&gt;</v>
      </c>
      <c r="I84" s="131" t="str">
        <f>+FORMULACIÓN!N84</f>
        <v>
</v>
      </c>
      <c r="J84" s="127">
        <f>+FORMULACIÓN!S84</f>
        <v>0</v>
      </c>
      <c r="K84" s="127">
        <f>+FORMULACIÓN!T84</f>
        <v>0</v>
      </c>
      <c r="L84" s="132">
        <f>+FORMULACIÓN!U84</f>
        <v>0</v>
      </c>
      <c r="M84" s="132">
        <f>+FORMULACIÓN!V84</f>
        <v>0</v>
      </c>
      <c r="N84" s="128">
        <f>+FORMULACIÓN!W84</f>
      </c>
    </row>
    <row r="85" spans="1:14" s="8" customFormat="1" ht="60">
      <c r="A85" s="126">
        <f>+FORMULACIÓN!A85</f>
        <v>0</v>
      </c>
      <c r="B85" s="127">
        <f>+FORMULACIÓN!B85</f>
      </c>
      <c r="C85" s="128">
        <f>+FORMULACIÓN!C85</f>
        <v>0</v>
      </c>
      <c r="D85" s="126">
        <f>+FORMULACIÓN!D85</f>
        <v>0</v>
      </c>
      <c r="E85" s="129">
        <f>+FORMULACIÓN!G85</f>
        <v>0</v>
      </c>
      <c r="F85" s="127">
        <f>+FORMULACIÓN!H85</f>
        <v>0</v>
      </c>
      <c r="G85" s="127">
        <f>+FORMULACIÓN!I85</f>
        <v>0</v>
      </c>
      <c r="H85" s="130" t="str">
        <f>+FORMULACIÓN!J85</f>
        <v>&gt;
&gt;
&gt;</v>
      </c>
      <c r="I85" s="131" t="str">
        <f>+FORMULACIÓN!N85</f>
        <v>
</v>
      </c>
      <c r="J85" s="127">
        <f>+FORMULACIÓN!S85</f>
        <v>0</v>
      </c>
      <c r="K85" s="127">
        <f>+FORMULACIÓN!T85</f>
        <v>0</v>
      </c>
      <c r="L85" s="132">
        <f>+FORMULACIÓN!U85</f>
        <v>0</v>
      </c>
      <c r="M85" s="132">
        <f>+FORMULACIÓN!V85</f>
        <v>0</v>
      </c>
      <c r="N85" s="128">
        <f>+FORMULACIÓN!W85</f>
      </c>
    </row>
    <row r="86" spans="1:14" s="8" customFormat="1" ht="60">
      <c r="A86" s="126">
        <f>+FORMULACIÓN!A86</f>
        <v>0</v>
      </c>
      <c r="B86" s="127">
        <f>+FORMULACIÓN!B86</f>
      </c>
      <c r="C86" s="128">
        <f>+FORMULACIÓN!C86</f>
        <v>0</v>
      </c>
      <c r="D86" s="126">
        <f>+FORMULACIÓN!D86</f>
        <v>0</v>
      </c>
      <c r="E86" s="129">
        <f>+FORMULACIÓN!G86</f>
        <v>0</v>
      </c>
      <c r="F86" s="127">
        <f>+FORMULACIÓN!H86</f>
        <v>0</v>
      </c>
      <c r="G86" s="127">
        <f>+FORMULACIÓN!I86</f>
        <v>0</v>
      </c>
      <c r="H86" s="130" t="str">
        <f>+FORMULACIÓN!J86</f>
        <v>&gt;
&gt;
&gt;</v>
      </c>
      <c r="I86" s="131" t="str">
        <f>+FORMULACIÓN!N86</f>
        <v>
</v>
      </c>
      <c r="J86" s="127">
        <f>+FORMULACIÓN!S86</f>
        <v>0</v>
      </c>
      <c r="K86" s="127">
        <f>+FORMULACIÓN!T86</f>
        <v>0</v>
      </c>
      <c r="L86" s="132">
        <f>+FORMULACIÓN!U86</f>
        <v>0</v>
      </c>
      <c r="M86" s="132">
        <f>+FORMULACIÓN!V86</f>
        <v>0</v>
      </c>
      <c r="N86" s="128">
        <f>+FORMULACIÓN!W86</f>
      </c>
    </row>
    <row r="87" spans="1:14" s="8" customFormat="1" ht="60">
      <c r="A87" s="126">
        <f>+FORMULACIÓN!A87</f>
        <v>0</v>
      </c>
      <c r="B87" s="127">
        <f>+FORMULACIÓN!B87</f>
      </c>
      <c r="C87" s="128">
        <f>+FORMULACIÓN!C87</f>
        <v>0</v>
      </c>
      <c r="D87" s="126">
        <f>+FORMULACIÓN!D87</f>
        <v>0</v>
      </c>
      <c r="E87" s="129">
        <f>+FORMULACIÓN!G87</f>
        <v>0</v>
      </c>
      <c r="F87" s="127">
        <f>+FORMULACIÓN!H87</f>
        <v>0</v>
      </c>
      <c r="G87" s="127">
        <f>+FORMULACIÓN!I87</f>
        <v>0</v>
      </c>
      <c r="H87" s="130" t="str">
        <f>+FORMULACIÓN!J87</f>
        <v>&gt;
&gt;
&gt;</v>
      </c>
      <c r="I87" s="131" t="str">
        <f>+FORMULACIÓN!N87</f>
        <v>
</v>
      </c>
      <c r="J87" s="127">
        <f>+FORMULACIÓN!S87</f>
        <v>0</v>
      </c>
      <c r="K87" s="127">
        <f>+FORMULACIÓN!T87</f>
        <v>0</v>
      </c>
      <c r="L87" s="132">
        <f>+FORMULACIÓN!U87</f>
        <v>0</v>
      </c>
      <c r="M87" s="132">
        <f>+FORMULACIÓN!V87</f>
        <v>0</v>
      </c>
      <c r="N87" s="128">
        <f>+FORMULACIÓN!W87</f>
      </c>
    </row>
    <row r="88" spans="1:14" s="8" customFormat="1" ht="60">
      <c r="A88" s="126">
        <f>+FORMULACIÓN!A88</f>
        <v>0</v>
      </c>
      <c r="B88" s="127">
        <f>+FORMULACIÓN!B88</f>
      </c>
      <c r="C88" s="128">
        <f>+FORMULACIÓN!C88</f>
        <v>0</v>
      </c>
      <c r="D88" s="126">
        <f>+FORMULACIÓN!D88</f>
        <v>0</v>
      </c>
      <c r="E88" s="129">
        <f>+FORMULACIÓN!G88</f>
        <v>0</v>
      </c>
      <c r="F88" s="127">
        <f>+FORMULACIÓN!H88</f>
        <v>0</v>
      </c>
      <c r="G88" s="127">
        <f>+FORMULACIÓN!I88</f>
        <v>0</v>
      </c>
      <c r="H88" s="130" t="str">
        <f>+FORMULACIÓN!J88</f>
        <v>&gt;
&gt;
&gt;</v>
      </c>
      <c r="I88" s="131" t="str">
        <f>+FORMULACIÓN!N88</f>
        <v>
</v>
      </c>
      <c r="J88" s="127">
        <f>+FORMULACIÓN!S88</f>
        <v>0</v>
      </c>
      <c r="K88" s="127">
        <f>+FORMULACIÓN!T88</f>
        <v>0</v>
      </c>
      <c r="L88" s="132">
        <f>+FORMULACIÓN!U88</f>
        <v>0</v>
      </c>
      <c r="M88" s="132">
        <f>+FORMULACIÓN!V88</f>
        <v>0</v>
      </c>
      <c r="N88" s="128">
        <f>+FORMULACIÓN!W88</f>
      </c>
    </row>
    <row r="89" spans="1:14" s="8" customFormat="1" ht="60">
      <c r="A89" s="126">
        <f>+FORMULACIÓN!A89</f>
        <v>0</v>
      </c>
      <c r="B89" s="127">
        <f>+FORMULACIÓN!B89</f>
      </c>
      <c r="C89" s="128">
        <f>+FORMULACIÓN!C89</f>
        <v>0</v>
      </c>
      <c r="D89" s="126">
        <f>+FORMULACIÓN!D89</f>
        <v>0</v>
      </c>
      <c r="E89" s="129">
        <f>+FORMULACIÓN!G89</f>
        <v>0</v>
      </c>
      <c r="F89" s="127">
        <f>+FORMULACIÓN!H89</f>
        <v>0</v>
      </c>
      <c r="G89" s="127">
        <f>+FORMULACIÓN!I89</f>
        <v>0</v>
      </c>
      <c r="H89" s="130" t="str">
        <f>+FORMULACIÓN!J89</f>
        <v>&gt;
&gt;
&gt;</v>
      </c>
      <c r="I89" s="131" t="str">
        <f>+FORMULACIÓN!N89</f>
        <v>
</v>
      </c>
      <c r="J89" s="127">
        <f>+FORMULACIÓN!S89</f>
        <v>0</v>
      </c>
      <c r="K89" s="127">
        <f>+FORMULACIÓN!T89</f>
        <v>0</v>
      </c>
      <c r="L89" s="132">
        <f>+FORMULACIÓN!U89</f>
        <v>0</v>
      </c>
      <c r="M89" s="132">
        <f>+FORMULACIÓN!V89</f>
        <v>0</v>
      </c>
      <c r="N89" s="128">
        <f>+FORMULACIÓN!W89</f>
      </c>
    </row>
    <row r="90" spans="1:14" s="8" customFormat="1" ht="60">
      <c r="A90" s="126">
        <f>+FORMULACIÓN!A90</f>
        <v>0</v>
      </c>
      <c r="B90" s="127">
        <f>+FORMULACIÓN!B90</f>
      </c>
      <c r="C90" s="128">
        <f>+FORMULACIÓN!C90</f>
        <v>0</v>
      </c>
      <c r="D90" s="126">
        <f>+FORMULACIÓN!D90</f>
        <v>0</v>
      </c>
      <c r="E90" s="129">
        <f>+FORMULACIÓN!G90</f>
        <v>0</v>
      </c>
      <c r="F90" s="127">
        <f>+FORMULACIÓN!H90</f>
        <v>0</v>
      </c>
      <c r="G90" s="127">
        <f>+FORMULACIÓN!I90</f>
        <v>0</v>
      </c>
      <c r="H90" s="130" t="str">
        <f>+FORMULACIÓN!J90</f>
        <v>&gt;
&gt;
&gt;</v>
      </c>
      <c r="I90" s="131" t="str">
        <f>+FORMULACIÓN!N90</f>
        <v>
</v>
      </c>
      <c r="J90" s="127">
        <f>+FORMULACIÓN!S90</f>
        <v>0</v>
      </c>
      <c r="K90" s="127">
        <f>+FORMULACIÓN!T90</f>
        <v>0</v>
      </c>
      <c r="L90" s="132">
        <f>+FORMULACIÓN!U90</f>
        <v>0</v>
      </c>
      <c r="M90" s="132">
        <f>+FORMULACIÓN!V90</f>
        <v>0</v>
      </c>
      <c r="N90" s="128">
        <f>+FORMULACIÓN!W90</f>
      </c>
    </row>
    <row r="91" spans="1:14" s="8" customFormat="1" ht="60">
      <c r="A91" s="126">
        <f>+FORMULACIÓN!A91</f>
        <v>0</v>
      </c>
      <c r="B91" s="127">
        <f>+FORMULACIÓN!B91</f>
      </c>
      <c r="C91" s="128">
        <f>+FORMULACIÓN!C91</f>
        <v>0</v>
      </c>
      <c r="D91" s="126">
        <f>+FORMULACIÓN!D91</f>
        <v>0</v>
      </c>
      <c r="E91" s="129">
        <f>+FORMULACIÓN!G91</f>
        <v>0</v>
      </c>
      <c r="F91" s="127">
        <f>+FORMULACIÓN!H91</f>
        <v>0</v>
      </c>
      <c r="G91" s="127">
        <f>+FORMULACIÓN!I91</f>
        <v>0</v>
      </c>
      <c r="H91" s="130" t="str">
        <f>+FORMULACIÓN!J91</f>
        <v>&gt;
&gt;
&gt;</v>
      </c>
      <c r="I91" s="131" t="str">
        <f>+FORMULACIÓN!N91</f>
        <v>
</v>
      </c>
      <c r="J91" s="127">
        <f>+FORMULACIÓN!S91</f>
        <v>0</v>
      </c>
      <c r="K91" s="127">
        <f>+FORMULACIÓN!T91</f>
        <v>0</v>
      </c>
      <c r="L91" s="132">
        <f>+FORMULACIÓN!U91</f>
        <v>0</v>
      </c>
      <c r="M91" s="132">
        <f>+FORMULACIÓN!V91</f>
        <v>0</v>
      </c>
      <c r="N91" s="128">
        <f>+FORMULACIÓN!W91</f>
      </c>
    </row>
    <row r="92" spans="1:14" s="8" customFormat="1" ht="60">
      <c r="A92" s="126">
        <f>+FORMULACIÓN!A92</f>
        <v>0</v>
      </c>
      <c r="B92" s="127">
        <f>+FORMULACIÓN!B92</f>
      </c>
      <c r="C92" s="128">
        <f>+FORMULACIÓN!C92</f>
        <v>0</v>
      </c>
      <c r="D92" s="126">
        <f>+FORMULACIÓN!D92</f>
        <v>0</v>
      </c>
      <c r="E92" s="129">
        <f>+FORMULACIÓN!G92</f>
        <v>0</v>
      </c>
      <c r="F92" s="127">
        <f>+FORMULACIÓN!H92</f>
        <v>0</v>
      </c>
      <c r="G92" s="127">
        <f>+FORMULACIÓN!I92</f>
        <v>0</v>
      </c>
      <c r="H92" s="130" t="str">
        <f>+FORMULACIÓN!J92</f>
        <v>&gt;
&gt;
&gt;</v>
      </c>
      <c r="I92" s="131" t="str">
        <f>+FORMULACIÓN!N92</f>
        <v>
</v>
      </c>
      <c r="J92" s="127">
        <f>+FORMULACIÓN!S92</f>
        <v>0</v>
      </c>
      <c r="K92" s="127">
        <f>+FORMULACIÓN!T92</f>
        <v>0</v>
      </c>
      <c r="L92" s="132">
        <f>+FORMULACIÓN!U92</f>
        <v>0</v>
      </c>
      <c r="M92" s="132">
        <f>+FORMULACIÓN!V92</f>
        <v>0</v>
      </c>
      <c r="N92" s="128">
        <f>+FORMULACIÓN!W92</f>
      </c>
    </row>
    <row r="93" spans="1:14" s="8" customFormat="1" ht="60">
      <c r="A93" s="126">
        <f>+FORMULACIÓN!A93</f>
        <v>0</v>
      </c>
      <c r="B93" s="127">
        <f>+FORMULACIÓN!B93</f>
      </c>
      <c r="C93" s="128">
        <f>+FORMULACIÓN!C93</f>
        <v>0</v>
      </c>
      <c r="D93" s="126">
        <f>+FORMULACIÓN!D93</f>
        <v>0</v>
      </c>
      <c r="E93" s="129">
        <f>+FORMULACIÓN!G93</f>
        <v>0</v>
      </c>
      <c r="F93" s="127">
        <f>+FORMULACIÓN!H93</f>
        <v>0</v>
      </c>
      <c r="G93" s="127">
        <f>+FORMULACIÓN!I93</f>
        <v>0</v>
      </c>
      <c r="H93" s="130" t="str">
        <f>+FORMULACIÓN!J93</f>
        <v>&gt;
&gt;
&gt;</v>
      </c>
      <c r="I93" s="131" t="str">
        <f>+FORMULACIÓN!N93</f>
        <v>
</v>
      </c>
      <c r="J93" s="127">
        <f>+FORMULACIÓN!S93</f>
        <v>0</v>
      </c>
      <c r="K93" s="127">
        <f>+FORMULACIÓN!T93</f>
        <v>0</v>
      </c>
      <c r="L93" s="132">
        <f>+FORMULACIÓN!U93</f>
        <v>0</v>
      </c>
      <c r="M93" s="132">
        <f>+FORMULACIÓN!V93</f>
        <v>0</v>
      </c>
      <c r="N93" s="128">
        <f>+FORMULACIÓN!W93</f>
      </c>
    </row>
    <row r="94" spans="1:14" s="8" customFormat="1" ht="60">
      <c r="A94" s="126">
        <f>+FORMULACIÓN!A94</f>
        <v>0</v>
      </c>
      <c r="B94" s="127">
        <f>+FORMULACIÓN!B94</f>
      </c>
      <c r="C94" s="128">
        <f>+FORMULACIÓN!C94</f>
        <v>0</v>
      </c>
      <c r="D94" s="126">
        <f>+FORMULACIÓN!D94</f>
        <v>0</v>
      </c>
      <c r="E94" s="129">
        <f>+FORMULACIÓN!G94</f>
        <v>0</v>
      </c>
      <c r="F94" s="127">
        <f>+FORMULACIÓN!H94</f>
        <v>0</v>
      </c>
      <c r="G94" s="127">
        <f>+FORMULACIÓN!I94</f>
        <v>0</v>
      </c>
      <c r="H94" s="130" t="str">
        <f>+FORMULACIÓN!J94</f>
        <v>&gt;
&gt;
&gt;</v>
      </c>
      <c r="I94" s="131" t="str">
        <f>+FORMULACIÓN!N94</f>
        <v>
</v>
      </c>
      <c r="J94" s="127">
        <f>+FORMULACIÓN!S94</f>
        <v>0</v>
      </c>
      <c r="K94" s="127">
        <f>+FORMULACIÓN!T94</f>
        <v>0</v>
      </c>
      <c r="L94" s="132">
        <f>+FORMULACIÓN!U94</f>
        <v>0</v>
      </c>
      <c r="M94" s="132">
        <f>+FORMULACIÓN!V94</f>
        <v>0</v>
      </c>
      <c r="N94" s="128">
        <f>+FORMULACIÓN!W94</f>
      </c>
    </row>
    <row r="95" spans="1:14" s="8" customFormat="1" ht="60">
      <c r="A95" s="126">
        <f>+FORMULACIÓN!A95</f>
        <v>0</v>
      </c>
      <c r="B95" s="127">
        <f>+FORMULACIÓN!B95</f>
      </c>
      <c r="C95" s="128">
        <f>+FORMULACIÓN!C95</f>
        <v>0</v>
      </c>
      <c r="D95" s="126">
        <f>+FORMULACIÓN!D95</f>
        <v>0</v>
      </c>
      <c r="E95" s="129">
        <f>+FORMULACIÓN!G95</f>
        <v>0</v>
      </c>
      <c r="F95" s="127">
        <f>+FORMULACIÓN!H95</f>
        <v>0</v>
      </c>
      <c r="G95" s="127">
        <f>+FORMULACIÓN!I95</f>
        <v>0</v>
      </c>
      <c r="H95" s="130" t="str">
        <f>+FORMULACIÓN!J95</f>
        <v>&gt;
&gt;
&gt;</v>
      </c>
      <c r="I95" s="131" t="str">
        <f>+FORMULACIÓN!N95</f>
        <v>
</v>
      </c>
      <c r="J95" s="127">
        <f>+FORMULACIÓN!S95</f>
        <v>0</v>
      </c>
      <c r="K95" s="127">
        <f>+FORMULACIÓN!T95</f>
        <v>0</v>
      </c>
      <c r="L95" s="132">
        <f>+FORMULACIÓN!U95</f>
        <v>0</v>
      </c>
      <c r="M95" s="132">
        <f>+FORMULACIÓN!V95</f>
        <v>0</v>
      </c>
      <c r="N95" s="128">
        <f>+FORMULACIÓN!W95</f>
      </c>
    </row>
    <row r="96" spans="1:14" s="8" customFormat="1" ht="60">
      <c r="A96" s="126">
        <f>+FORMULACIÓN!A96</f>
        <v>0</v>
      </c>
      <c r="B96" s="127">
        <f>+FORMULACIÓN!B96</f>
      </c>
      <c r="C96" s="128">
        <f>+FORMULACIÓN!C96</f>
        <v>0</v>
      </c>
      <c r="D96" s="126">
        <f>+FORMULACIÓN!D96</f>
        <v>0</v>
      </c>
      <c r="E96" s="129">
        <f>+FORMULACIÓN!G96</f>
        <v>0</v>
      </c>
      <c r="F96" s="127">
        <f>+FORMULACIÓN!H96</f>
        <v>0</v>
      </c>
      <c r="G96" s="127">
        <f>+FORMULACIÓN!I96</f>
        <v>0</v>
      </c>
      <c r="H96" s="130" t="str">
        <f>+FORMULACIÓN!J96</f>
        <v>&gt;
&gt;
&gt;</v>
      </c>
      <c r="I96" s="131" t="str">
        <f>+FORMULACIÓN!N96</f>
        <v>
</v>
      </c>
      <c r="J96" s="127">
        <f>+FORMULACIÓN!S96</f>
        <v>0</v>
      </c>
      <c r="K96" s="127">
        <f>+FORMULACIÓN!T96</f>
        <v>0</v>
      </c>
      <c r="L96" s="132">
        <f>+FORMULACIÓN!U96</f>
        <v>0</v>
      </c>
      <c r="M96" s="132">
        <f>+FORMULACIÓN!V96</f>
        <v>0</v>
      </c>
      <c r="N96" s="128">
        <f>+FORMULACIÓN!W96</f>
      </c>
    </row>
    <row r="97" spans="1:14" s="8" customFormat="1" ht="60">
      <c r="A97" s="126">
        <f>+FORMULACIÓN!A97</f>
        <v>0</v>
      </c>
      <c r="B97" s="127">
        <f>+FORMULACIÓN!B97</f>
      </c>
      <c r="C97" s="128">
        <f>+FORMULACIÓN!C97</f>
        <v>0</v>
      </c>
      <c r="D97" s="126">
        <f>+FORMULACIÓN!D97</f>
        <v>0</v>
      </c>
      <c r="E97" s="129">
        <f>+FORMULACIÓN!G97</f>
        <v>0</v>
      </c>
      <c r="F97" s="127">
        <f>+FORMULACIÓN!H97</f>
        <v>0</v>
      </c>
      <c r="G97" s="127">
        <f>+FORMULACIÓN!I97</f>
        <v>0</v>
      </c>
      <c r="H97" s="130" t="str">
        <f>+FORMULACIÓN!J97</f>
        <v>&gt;
&gt;
&gt;</v>
      </c>
      <c r="I97" s="131" t="str">
        <f>+FORMULACIÓN!N97</f>
        <v>
</v>
      </c>
      <c r="J97" s="127">
        <f>+FORMULACIÓN!S97</f>
        <v>0</v>
      </c>
      <c r="K97" s="127">
        <f>+FORMULACIÓN!T97</f>
        <v>0</v>
      </c>
      <c r="L97" s="132">
        <f>+FORMULACIÓN!U97</f>
        <v>0</v>
      </c>
      <c r="M97" s="132">
        <f>+FORMULACIÓN!V97</f>
        <v>0</v>
      </c>
      <c r="N97" s="128">
        <f>+FORMULACIÓN!W97</f>
      </c>
    </row>
    <row r="98" spans="1:14" s="8" customFormat="1" ht="60">
      <c r="A98" s="126">
        <f>+FORMULACIÓN!A98</f>
        <v>0</v>
      </c>
      <c r="B98" s="127">
        <f>+FORMULACIÓN!B98</f>
      </c>
      <c r="C98" s="128">
        <f>+FORMULACIÓN!C98</f>
        <v>0</v>
      </c>
      <c r="D98" s="126">
        <f>+FORMULACIÓN!D98</f>
        <v>0</v>
      </c>
      <c r="E98" s="129">
        <f>+FORMULACIÓN!G98</f>
        <v>0</v>
      </c>
      <c r="F98" s="127">
        <f>+FORMULACIÓN!H98</f>
        <v>0</v>
      </c>
      <c r="G98" s="127">
        <f>+FORMULACIÓN!I98</f>
        <v>0</v>
      </c>
      <c r="H98" s="130" t="str">
        <f>+FORMULACIÓN!J98</f>
        <v>&gt;
&gt;
&gt;</v>
      </c>
      <c r="I98" s="131" t="str">
        <f>+FORMULACIÓN!N98</f>
        <v>
</v>
      </c>
      <c r="J98" s="127">
        <f>+FORMULACIÓN!S98</f>
        <v>0</v>
      </c>
      <c r="K98" s="127">
        <f>+FORMULACIÓN!T98</f>
        <v>0</v>
      </c>
      <c r="L98" s="132">
        <f>+FORMULACIÓN!U98</f>
        <v>0</v>
      </c>
      <c r="M98" s="132">
        <f>+FORMULACIÓN!V98</f>
        <v>0</v>
      </c>
      <c r="N98" s="128">
        <f>+FORMULACIÓN!W98</f>
      </c>
    </row>
    <row r="99" spans="1:14" s="8" customFormat="1" ht="60">
      <c r="A99" s="126">
        <f>+FORMULACIÓN!A99</f>
        <v>0</v>
      </c>
      <c r="B99" s="127">
        <f>+FORMULACIÓN!B99</f>
      </c>
      <c r="C99" s="128">
        <f>+FORMULACIÓN!C99</f>
        <v>0</v>
      </c>
      <c r="D99" s="126">
        <f>+FORMULACIÓN!D99</f>
        <v>0</v>
      </c>
      <c r="E99" s="129">
        <f>+FORMULACIÓN!G99</f>
        <v>0</v>
      </c>
      <c r="F99" s="127">
        <f>+FORMULACIÓN!H99</f>
        <v>0</v>
      </c>
      <c r="G99" s="127">
        <f>+FORMULACIÓN!I99</f>
        <v>0</v>
      </c>
      <c r="H99" s="130" t="str">
        <f>+FORMULACIÓN!J99</f>
        <v>&gt;
&gt;
&gt;</v>
      </c>
      <c r="I99" s="131" t="str">
        <f>+FORMULACIÓN!N99</f>
        <v>
</v>
      </c>
      <c r="J99" s="127">
        <f>+FORMULACIÓN!S99</f>
        <v>0</v>
      </c>
      <c r="K99" s="127">
        <f>+FORMULACIÓN!T99</f>
        <v>0</v>
      </c>
      <c r="L99" s="132">
        <f>+FORMULACIÓN!U99</f>
        <v>0</v>
      </c>
      <c r="M99" s="132">
        <f>+FORMULACIÓN!V99</f>
        <v>0</v>
      </c>
      <c r="N99" s="128">
        <f>+FORMULACIÓN!W99</f>
      </c>
    </row>
    <row r="100" spans="1:14" s="8" customFormat="1" ht="60">
      <c r="A100" s="126">
        <f>+FORMULACIÓN!A100</f>
        <v>0</v>
      </c>
      <c r="B100" s="127">
        <f>+FORMULACIÓN!B100</f>
      </c>
      <c r="C100" s="128">
        <f>+FORMULACIÓN!C100</f>
        <v>0</v>
      </c>
      <c r="D100" s="126">
        <f>+FORMULACIÓN!D100</f>
        <v>0</v>
      </c>
      <c r="E100" s="129">
        <f>+FORMULACIÓN!G100</f>
        <v>0</v>
      </c>
      <c r="F100" s="127">
        <f>+FORMULACIÓN!H100</f>
        <v>0</v>
      </c>
      <c r="G100" s="127">
        <f>+FORMULACIÓN!I100</f>
        <v>0</v>
      </c>
      <c r="H100" s="130" t="str">
        <f>+FORMULACIÓN!J100</f>
        <v>&gt;
&gt;
&gt;</v>
      </c>
      <c r="I100" s="131" t="str">
        <f>+FORMULACIÓN!N100</f>
        <v>
</v>
      </c>
      <c r="J100" s="127">
        <f>+FORMULACIÓN!S100</f>
        <v>0</v>
      </c>
      <c r="K100" s="127">
        <f>+FORMULACIÓN!T100</f>
        <v>0</v>
      </c>
      <c r="L100" s="132">
        <f>+FORMULACIÓN!U100</f>
        <v>0</v>
      </c>
      <c r="M100" s="132">
        <f>+FORMULACIÓN!V100</f>
        <v>0</v>
      </c>
      <c r="N100" s="128">
        <f>+FORMULACIÓN!W100</f>
      </c>
    </row>
    <row r="101" spans="1:14" s="8" customFormat="1" ht="60">
      <c r="A101" s="126">
        <f>+FORMULACIÓN!A101</f>
        <v>0</v>
      </c>
      <c r="B101" s="127">
        <f>+FORMULACIÓN!B101</f>
      </c>
      <c r="C101" s="128">
        <f>+FORMULACIÓN!C101</f>
        <v>0</v>
      </c>
      <c r="D101" s="126">
        <f>+FORMULACIÓN!D101</f>
        <v>0</v>
      </c>
      <c r="E101" s="129">
        <f>+FORMULACIÓN!G101</f>
        <v>0</v>
      </c>
      <c r="F101" s="127">
        <f>+FORMULACIÓN!H101</f>
        <v>0</v>
      </c>
      <c r="G101" s="127">
        <f>+FORMULACIÓN!I101</f>
        <v>0</v>
      </c>
      <c r="H101" s="130" t="str">
        <f>+FORMULACIÓN!J101</f>
        <v>&gt;
&gt;
&gt;</v>
      </c>
      <c r="I101" s="131" t="str">
        <f>+FORMULACIÓN!N101</f>
        <v>
</v>
      </c>
      <c r="J101" s="127">
        <f>+FORMULACIÓN!S101</f>
        <v>0</v>
      </c>
      <c r="K101" s="127">
        <f>+FORMULACIÓN!T101</f>
        <v>0</v>
      </c>
      <c r="L101" s="132">
        <f>+FORMULACIÓN!U101</f>
        <v>0</v>
      </c>
      <c r="M101" s="132">
        <f>+FORMULACIÓN!V101</f>
        <v>0</v>
      </c>
      <c r="N101" s="128">
        <f>+FORMULACIÓN!W101</f>
      </c>
    </row>
    <row r="102" spans="1:14" s="8" customFormat="1" ht="60">
      <c r="A102" s="126">
        <f>+FORMULACIÓN!A102</f>
        <v>0</v>
      </c>
      <c r="B102" s="127">
        <f>+FORMULACIÓN!B102</f>
      </c>
      <c r="C102" s="128">
        <f>+FORMULACIÓN!C102</f>
        <v>0</v>
      </c>
      <c r="D102" s="126">
        <f>+FORMULACIÓN!D102</f>
        <v>0</v>
      </c>
      <c r="E102" s="129">
        <f>+FORMULACIÓN!G102</f>
        <v>0</v>
      </c>
      <c r="F102" s="127">
        <f>+FORMULACIÓN!H102</f>
        <v>0</v>
      </c>
      <c r="G102" s="127">
        <f>+FORMULACIÓN!I102</f>
        <v>0</v>
      </c>
      <c r="H102" s="130" t="str">
        <f>+FORMULACIÓN!J102</f>
        <v>&gt;
&gt;
&gt;</v>
      </c>
      <c r="I102" s="131" t="str">
        <f>+FORMULACIÓN!N102</f>
        <v>
</v>
      </c>
      <c r="J102" s="127">
        <f>+FORMULACIÓN!S102</f>
        <v>0</v>
      </c>
      <c r="K102" s="127">
        <f>+FORMULACIÓN!T102</f>
        <v>0</v>
      </c>
      <c r="L102" s="132">
        <f>+FORMULACIÓN!U102</f>
        <v>0</v>
      </c>
      <c r="M102" s="132">
        <f>+FORMULACIÓN!V102</f>
        <v>0</v>
      </c>
      <c r="N102" s="128">
        <f>+FORMULACIÓN!W102</f>
      </c>
    </row>
    <row r="103" spans="1:14" s="8" customFormat="1" ht="60">
      <c r="A103" s="126">
        <f>+FORMULACIÓN!A103</f>
        <v>0</v>
      </c>
      <c r="B103" s="127">
        <f>+FORMULACIÓN!B103</f>
      </c>
      <c r="C103" s="128">
        <f>+FORMULACIÓN!C103</f>
        <v>0</v>
      </c>
      <c r="D103" s="126">
        <f>+FORMULACIÓN!D103</f>
        <v>0</v>
      </c>
      <c r="E103" s="129">
        <f>+FORMULACIÓN!G103</f>
        <v>0</v>
      </c>
      <c r="F103" s="127">
        <f>+FORMULACIÓN!H103</f>
        <v>0</v>
      </c>
      <c r="G103" s="127">
        <f>+FORMULACIÓN!I103</f>
        <v>0</v>
      </c>
      <c r="H103" s="130" t="str">
        <f>+FORMULACIÓN!J103</f>
        <v>&gt;
&gt;
&gt;</v>
      </c>
      <c r="I103" s="131" t="str">
        <f>+FORMULACIÓN!N103</f>
        <v>
</v>
      </c>
      <c r="J103" s="127">
        <f>+FORMULACIÓN!S103</f>
        <v>0</v>
      </c>
      <c r="K103" s="127">
        <f>+FORMULACIÓN!T103</f>
        <v>0</v>
      </c>
      <c r="L103" s="132">
        <f>+FORMULACIÓN!U103</f>
        <v>0</v>
      </c>
      <c r="M103" s="132">
        <f>+FORMULACIÓN!V103</f>
        <v>0</v>
      </c>
      <c r="N103" s="128">
        <f>+FORMULACIÓN!W103</f>
      </c>
    </row>
    <row r="104" spans="1:14" s="8" customFormat="1" ht="60">
      <c r="A104" s="126">
        <f>+FORMULACIÓN!A104</f>
        <v>0</v>
      </c>
      <c r="B104" s="127">
        <f>+FORMULACIÓN!B104</f>
      </c>
      <c r="C104" s="128">
        <f>+FORMULACIÓN!C104</f>
        <v>0</v>
      </c>
      <c r="D104" s="126">
        <f>+FORMULACIÓN!D104</f>
        <v>0</v>
      </c>
      <c r="E104" s="129">
        <f>+FORMULACIÓN!G104</f>
        <v>0</v>
      </c>
      <c r="F104" s="127">
        <f>+FORMULACIÓN!H104</f>
        <v>0</v>
      </c>
      <c r="G104" s="127">
        <f>+FORMULACIÓN!I104</f>
        <v>0</v>
      </c>
      <c r="H104" s="130" t="str">
        <f>+FORMULACIÓN!J104</f>
        <v>&gt;
&gt;
&gt;</v>
      </c>
      <c r="I104" s="131" t="str">
        <f>+FORMULACIÓN!N104</f>
        <v>
</v>
      </c>
      <c r="J104" s="127">
        <f>+FORMULACIÓN!S104</f>
        <v>0</v>
      </c>
      <c r="K104" s="127">
        <f>+FORMULACIÓN!T104</f>
        <v>0</v>
      </c>
      <c r="L104" s="132">
        <f>+FORMULACIÓN!U104</f>
        <v>0</v>
      </c>
      <c r="M104" s="132">
        <f>+FORMULACIÓN!V104</f>
        <v>0</v>
      </c>
      <c r="N104" s="128">
        <f>+FORMULACIÓN!W104</f>
      </c>
    </row>
    <row r="105" spans="1:14" s="8" customFormat="1" ht="60">
      <c r="A105" s="126">
        <f>+FORMULACIÓN!A105</f>
        <v>0</v>
      </c>
      <c r="B105" s="127">
        <f>+FORMULACIÓN!B105</f>
      </c>
      <c r="C105" s="128">
        <f>+FORMULACIÓN!C105</f>
        <v>0</v>
      </c>
      <c r="D105" s="126">
        <f>+FORMULACIÓN!D105</f>
        <v>0</v>
      </c>
      <c r="E105" s="129">
        <f>+FORMULACIÓN!G105</f>
        <v>0</v>
      </c>
      <c r="F105" s="127">
        <f>+FORMULACIÓN!H105</f>
        <v>0</v>
      </c>
      <c r="G105" s="127">
        <f>+FORMULACIÓN!I105</f>
        <v>0</v>
      </c>
      <c r="H105" s="130" t="str">
        <f>+FORMULACIÓN!J105</f>
        <v>&gt;
&gt;
&gt;</v>
      </c>
      <c r="I105" s="131" t="str">
        <f>+FORMULACIÓN!N105</f>
        <v>
</v>
      </c>
      <c r="J105" s="127">
        <f>+FORMULACIÓN!S105</f>
        <v>0</v>
      </c>
      <c r="K105" s="127">
        <f>+FORMULACIÓN!T105</f>
        <v>0</v>
      </c>
      <c r="L105" s="132">
        <f>+FORMULACIÓN!U105</f>
        <v>0</v>
      </c>
      <c r="M105" s="132">
        <f>+FORMULACIÓN!V105</f>
        <v>0</v>
      </c>
      <c r="N105" s="128">
        <f>+FORMULACIÓN!W105</f>
      </c>
    </row>
    <row r="106" spans="1:14" s="8" customFormat="1" ht="60">
      <c r="A106" s="126">
        <f>+FORMULACIÓN!A106</f>
        <v>0</v>
      </c>
      <c r="B106" s="127">
        <f>+FORMULACIÓN!B106</f>
      </c>
      <c r="C106" s="128">
        <f>+FORMULACIÓN!C106</f>
        <v>0</v>
      </c>
      <c r="D106" s="126">
        <f>+FORMULACIÓN!D106</f>
        <v>0</v>
      </c>
      <c r="E106" s="129">
        <f>+FORMULACIÓN!G106</f>
        <v>0</v>
      </c>
      <c r="F106" s="127">
        <f>+FORMULACIÓN!H106</f>
        <v>0</v>
      </c>
      <c r="G106" s="127">
        <f>+FORMULACIÓN!I106</f>
        <v>0</v>
      </c>
      <c r="H106" s="130" t="str">
        <f>+FORMULACIÓN!J106</f>
        <v>&gt;
&gt;
&gt;</v>
      </c>
      <c r="I106" s="131" t="str">
        <f>+FORMULACIÓN!N106</f>
        <v>
</v>
      </c>
      <c r="J106" s="127">
        <f>+FORMULACIÓN!S106</f>
        <v>0</v>
      </c>
      <c r="K106" s="127">
        <f>+FORMULACIÓN!T106</f>
        <v>0</v>
      </c>
      <c r="L106" s="132">
        <f>+FORMULACIÓN!U106</f>
        <v>0</v>
      </c>
      <c r="M106" s="132">
        <f>+FORMULACIÓN!V106</f>
        <v>0</v>
      </c>
      <c r="N106" s="128">
        <f>+FORMULACIÓN!W106</f>
      </c>
    </row>
    <row r="107" spans="1:14" s="8" customFormat="1" ht="60">
      <c r="A107" s="126">
        <f>+FORMULACIÓN!A107</f>
        <v>0</v>
      </c>
      <c r="B107" s="127">
        <f>+FORMULACIÓN!B107</f>
      </c>
      <c r="C107" s="128">
        <f>+FORMULACIÓN!C107</f>
        <v>0</v>
      </c>
      <c r="D107" s="126">
        <f>+FORMULACIÓN!D107</f>
        <v>0</v>
      </c>
      <c r="E107" s="129">
        <f>+FORMULACIÓN!G107</f>
        <v>0</v>
      </c>
      <c r="F107" s="127">
        <f>+FORMULACIÓN!H107</f>
        <v>0</v>
      </c>
      <c r="G107" s="127">
        <f>+FORMULACIÓN!I107</f>
        <v>0</v>
      </c>
      <c r="H107" s="130" t="str">
        <f>+FORMULACIÓN!J107</f>
        <v>&gt;
&gt;
&gt;</v>
      </c>
      <c r="I107" s="131" t="str">
        <f>+FORMULACIÓN!N107</f>
        <v>
</v>
      </c>
      <c r="J107" s="127">
        <f>+FORMULACIÓN!S107</f>
        <v>0</v>
      </c>
      <c r="K107" s="127">
        <f>+FORMULACIÓN!T107</f>
        <v>0</v>
      </c>
      <c r="L107" s="132">
        <f>+FORMULACIÓN!U107</f>
        <v>0</v>
      </c>
      <c r="M107" s="132">
        <f>+FORMULACIÓN!V107</f>
        <v>0</v>
      </c>
      <c r="N107" s="128">
        <f>+FORMULACIÓN!W107</f>
      </c>
    </row>
    <row r="108" spans="1:14" s="8" customFormat="1" ht="60">
      <c r="A108" s="126">
        <f>+FORMULACIÓN!A108</f>
        <v>0</v>
      </c>
      <c r="B108" s="127">
        <f>+FORMULACIÓN!B108</f>
      </c>
      <c r="C108" s="128">
        <f>+FORMULACIÓN!C108</f>
        <v>0</v>
      </c>
      <c r="D108" s="126">
        <f>+FORMULACIÓN!D108</f>
        <v>0</v>
      </c>
      <c r="E108" s="129">
        <f>+FORMULACIÓN!G108</f>
        <v>0</v>
      </c>
      <c r="F108" s="127">
        <f>+FORMULACIÓN!H108</f>
        <v>0</v>
      </c>
      <c r="G108" s="127">
        <f>+FORMULACIÓN!I108</f>
        <v>0</v>
      </c>
      <c r="H108" s="130" t="str">
        <f>+FORMULACIÓN!J108</f>
        <v>&gt;
&gt;
&gt;</v>
      </c>
      <c r="I108" s="131" t="str">
        <f>+FORMULACIÓN!N108</f>
        <v>
</v>
      </c>
      <c r="J108" s="127">
        <f>+FORMULACIÓN!S108</f>
        <v>0</v>
      </c>
      <c r="K108" s="127">
        <f>+FORMULACIÓN!T108</f>
        <v>0</v>
      </c>
      <c r="L108" s="132">
        <f>+FORMULACIÓN!U108</f>
        <v>0</v>
      </c>
      <c r="M108" s="132">
        <f>+FORMULACIÓN!V108</f>
        <v>0</v>
      </c>
      <c r="N108" s="128">
        <f>+FORMULACIÓN!W108</f>
      </c>
    </row>
    <row r="109" spans="1:14" s="8" customFormat="1" ht="60">
      <c r="A109" s="126">
        <f>+FORMULACIÓN!A109</f>
        <v>0</v>
      </c>
      <c r="B109" s="127">
        <f>+FORMULACIÓN!B109</f>
      </c>
      <c r="C109" s="128">
        <f>+FORMULACIÓN!C109</f>
        <v>0</v>
      </c>
      <c r="D109" s="126">
        <f>+FORMULACIÓN!D109</f>
        <v>0</v>
      </c>
      <c r="E109" s="129">
        <f>+FORMULACIÓN!G109</f>
        <v>0</v>
      </c>
      <c r="F109" s="127">
        <f>+FORMULACIÓN!H109</f>
        <v>0</v>
      </c>
      <c r="G109" s="127">
        <f>+FORMULACIÓN!I109</f>
        <v>0</v>
      </c>
      <c r="H109" s="130" t="str">
        <f>+FORMULACIÓN!J109</f>
        <v>&gt;
&gt;
&gt;</v>
      </c>
      <c r="I109" s="131" t="str">
        <f>+FORMULACIÓN!N109</f>
        <v>
</v>
      </c>
      <c r="J109" s="127">
        <f>+FORMULACIÓN!S109</f>
        <v>0</v>
      </c>
      <c r="K109" s="127">
        <f>+FORMULACIÓN!T109</f>
        <v>0</v>
      </c>
      <c r="L109" s="132">
        <f>+FORMULACIÓN!U109</f>
        <v>0</v>
      </c>
      <c r="M109" s="132">
        <f>+FORMULACIÓN!V109</f>
        <v>0</v>
      </c>
      <c r="N109" s="128">
        <f>+FORMULACIÓN!W109</f>
      </c>
    </row>
    <row r="110" spans="1:14" s="8" customFormat="1" ht="60">
      <c r="A110" s="126">
        <f>+FORMULACIÓN!A110</f>
        <v>0</v>
      </c>
      <c r="B110" s="127">
        <f>+FORMULACIÓN!B110</f>
      </c>
      <c r="C110" s="128">
        <f>+FORMULACIÓN!C110</f>
        <v>0</v>
      </c>
      <c r="D110" s="126">
        <f>+FORMULACIÓN!D110</f>
        <v>0</v>
      </c>
      <c r="E110" s="129">
        <f>+FORMULACIÓN!G110</f>
        <v>0</v>
      </c>
      <c r="F110" s="127">
        <f>+FORMULACIÓN!H110</f>
        <v>0</v>
      </c>
      <c r="G110" s="127">
        <f>+FORMULACIÓN!I110</f>
        <v>0</v>
      </c>
      <c r="H110" s="130" t="str">
        <f>+FORMULACIÓN!J110</f>
        <v>&gt;
&gt;
&gt;</v>
      </c>
      <c r="I110" s="131" t="str">
        <f>+FORMULACIÓN!N110</f>
        <v>
</v>
      </c>
      <c r="J110" s="127">
        <f>+FORMULACIÓN!S110</f>
        <v>0</v>
      </c>
      <c r="K110" s="127">
        <f>+FORMULACIÓN!T110</f>
        <v>0</v>
      </c>
      <c r="L110" s="132">
        <f>+FORMULACIÓN!U110</f>
        <v>0</v>
      </c>
      <c r="M110" s="132">
        <f>+FORMULACIÓN!V110</f>
        <v>0</v>
      </c>
      <c r="N110" s="128">
        <f>+FORMULACIÓN!W110</f>
      </c>
    </row>
    <row r="111" spans="1:14" s="8" customFormat="1" ht="60">
      <c r="A111" s="126">
        <f>+FORMULACIÓN!A111</f>
        <v>0</v>
      </c>
      <c r="B111" s="127">
        <f>+FORMULACIÓN!B111</f>
      </c>
      <c r="C111" s="128">
        <f>+FORMULACIÓN!C111</f>
        <v>0</v>
      </c>
      <c r="D111" s="126">
        <f>+FORMULACIÓN!D111</f>
        <v>0</v>
      </c>
      <c r="E111" s="129">
        <f>+FORMULACIÓN!G111</f>
        <v>0</v>
      </c>
      <c r="F111" s="127">
        <f>+FORMULACIÓN!H111</f>
        <v>0</v>
      </c>
      <c r="G111" s="127">
        <f>+FORMULACIÓN!I111</f>
        <v>0</v>
      </c>
      <c r="H111" s="130" t="str">
        <f>+FORMULACIÓN!J111</f>
        <v>&gt;
&gt;
&gt;</v>
      </c>
      <c r="I111" s="131" t="str">
        <f>+FORMULACIÓN!N111</f>
        <v>
</v>
      </c>
      <c r="J111" s="127">
        <f>+FORMULACIÓN!S111</f>
        <v>0</v>
      </c>
      <c r="K111" s="127">
        <f>+FORMULACIÓN!T111</f>
        <v>0</v>
      </c>
      <c r="L111" s="132">
        <f>+FORMULACIÓN!U111</f>
        <v>0</v>
      </c>
      <c r="M111" s="132">
        <f>+FORMULACIÓN!V111</f>
        <v>0</v>
      </c>
      <c r="N111" s="128">
        <f>+FORMULACIÓN!W111</f>
      </c>
    </row>
    <row r="112" spans="1:14" s="8" customFormat="1" ht="60">
      <c r="A112" s="126">
        <f>+FORMULACIÓN!A112</f>
        <v>0</v>
      </c>
      <c r="B112" s="127">
        <f>+FORMULACIÓN!B112</f>
      </c>
      <c r="C112" s="128">
        <f>+FORMULACIÓN!C112</f>
        <v>0</v>
      </c>
      <c r="D112" s="126">
        <f>+FORMULACIÓN!D112</f>
        <v>0</v>
      </c>
      <c r="E112" s="129">
        <f>+FORMULACIÓN!G112</f>
        <v>0</v>
      </c>
      <c r="F112" s="127">
        <f>+FORMULACIÓN!H112</f>
        <v>0</v>
      </c>
      <c r="G112" s="127">
        <f>+FORMULACIÓN!I112</f>
        <v>0</v>
      </c>
      <c r="H112" s="130" t="str">
        <f>+FORMULACIÓN!J112</f>
        <v>&gt;
&gt;
&gt;</v>
      </c>
      <c r="I112" s="131" t="str">
        <f>+FORMULACIÓN!N112</f>
        <v>
</v>
      </c>
      <c r="J112" s="127">
        <f>+FORMULACIÓN!S112</f>
        <v>0</v>
      </c>
      <c r="K112" s="127">
        <f>+FORMULACIÓN!T112</f>
        <v>0</v>
      </c>
      <c r="L112" s="132">
        <f>+FORMULACIÓN!U112</f>
        <v>0</v>
      </c>
      <c r="M112" s="132">
        <f>+FORMULACIÓN!V112</f>
        <v>0</v>
      </c>
      <c r="N112" s="128">
        <f>+FORMULACIÓN!W112</f>
      </c>
    </row>
    <row r="113" spans="1:14" s="8" customFormat="1" ht="60">
      <c r="A113" s="126">
        <f>+FORMULACIÓN!A113</f>
        <v>0</v>
      </c>
      <c r="B113" s="127">
        <f>+FORMULACIÓN!B113</f>
      </c>
      <c r="C113" s="128">
        <f>+FORMULACIÓN!C113</f>
        <v>0</v>
      </c>
      <c r="D113" s="126">
        <f>+FORMULACIÓN!D113</f>
        <v>0</v>
      </c>
      <c r="E113" s="129">
        <f>+FORMULACIÓN!G113</f>
        <v>0</v>
      </c>
      <c r="F113" s="127">
        <f>+FORMULACIÓN!H113</f>
        <v>0</v>
      </c>
      <c r="G113" s="127">
        <f>+FORMULACIÓN!I113</f>
        <v>0</v>
      </c>
      <c r="H113" s="130" t="str">
        <f>+FORMULACIÓN!J113</f>
        <v>&gt;
&gt;
&gt;</v>
      </c>
      <c r="I113" s="131" t="str">
        <f>+FORMULACIÓN!N113</f>
        <v>
</v>
      </c>
      <c r="J113" s="127">
        <f>+FORMULACIÓN!S113</f>
        <v>0</v>
      </c>
      <c r="K113" s="127">
        <f>+FORMULACIÓN!T113</f>
        <v>0</v>
      </c>
      <c r="L113" s="132">
        <f>+FORMULACIÓN!U113</f>
        <v>0</v>
      </c>
      <c r="M113" s="132">
        <f>+FORMULACIÓN!V113</f>
        <v>0</v>
      </c>
      <c r="N113" s="128">
        <f>+FORMULACIÓN!W113</f>
      </c>
    </row>
    <row r="114" spans="1:14" s="8" customFormat="1" ht="60">
      <c r="A114" s="126">
        <f>+FORMULACIÓN!A114</f>
        <v>0</v>
      </c>
      <c r="B114" s="127">
        <f>+FORMULACIÓN!B114</f>
      </c>
      <c r="C114" s="128">
        <f>+FORMULACIÓN!C114</f>
        <v>0</v>
      </c>
      <c r="D114" s="126">
        <f>+FORMULACIÓN!D114</f>
        <v>0</v>
      </c>
      <c r="E114" s="129">
        <f>+FORMULACIÓN!G114</f>
        <v>0</v>
      </c>
      <c r="F114" s="127">
        <f>+FORMULACIÓN!H114</f>
        <v>0</v>
      </c>
      <c r="G114" s="127">
        <f>+FORMULACIÓN!I114</f>
        <v>0</v>
      </c>
      <c r="H114" s="130" t="str">
        <f>+FORMULACIÓN!J114</f>
        <v>&gt;
&gt;
&gt;</v>
      </c>
      <c r="I114" s="131" t="str">
        <f>+FORMULACIÓN!N114</f>
        <v>
</v>
      </c>
      <c r="J114" s="127">
        <f>+FORMULACIÓN!S114</f>
        <v>0</v>
      </c>
      <c r="K114" s="127">
        <f>+FORMULACIÓN!T114</f>
        <v>0</v>
      </c>
      <c r="L114" s="132">
        <f>+FORMULACIÓN!U114</f>
        <v>0</v>
      </c>
      <c r="M114" s="132">
        <f>+FORMULACIÓN!V114</f>
        <v>0</v>
      </c>
      <c r="N114" s="128">
        <f>+FORMULACIÓN!W114</f>
      </c>
    </row>
    <row r="115" spans="1:14" s="8" customFormat="1" ht="60">
      <c r="A115" s="126">
        <f>+FORMULACIÓN!A115</f>
        <v>0</v>
      </c>
      <c r="B115" s="127">
        <f>+FORMULACIÓN!B115</f>
      </c>
      <c r="C115" s="128">
        <f>+FORMULACIÓN!C115</f>
        <v>0</v>
      </c>
      <c r="D115" s="126">
        <f>+FORMULACIÓN!D115</f>
        <v>0</v>
      </c>
      <c r="E115" s="129">
        <f>+FORMULACIÓN!G115</f>
        <v>0</v>
      </c>
      <c r="F115" s="127">
        <f>+FORMULACIÓN!H115</f>
        <v>0</v>
      </c>
      <c r="G115" s="127">
        <f>+FORMULACIÓN!I115</f>
        <v>0</v>
      </c>
      <c r="H115" s="130" t="str">
        <f>+FORMULACIÓN!J115</f>
        <v>&gt;
&gt;
&gt;</v>
      </c>
      <c r="I115" s="131" t="str">
        <f>+FORMULACIÓN!N115</f>
        <v>
</v>
      </c>
      <c r="J115" s="127">
        <f>+FORMULACIÓN!S115</f>
        <v>0</v>
      </c>
      <c r="K115" s="127">
        <f>+FORMULACIÓN!T115</f>
        <v>0</v>
      </c>
      <c r="L115" s="132">
        <f>+FORMULACIÓN!U115</f>
        <v>0</v>
      </c>
      <c r="M115" s="132">
        <f>+FORMULACIÓN!V115</f>
        <v>0</v>
      </c>
      <c r="N115" s="128">
        <f>+FORMULACIÓN!W115</f>
      </c>
    </row>
    <row r="116" spans="1:14" s="8" customFormat="1" ht="60">
      <c r="A116" s="126">
        <f>+FORMULACIÓN!A116</f>
        <v>0</v>
      </c>
      <c r="B116" s="127">
        <f>+FORMULACIÓN!B116</f>
      </c>
      <c r="C116" s="128">
        <f>+FORMULACIÓN!C116</f>
        <v>0</v>
      </c>
      <c r="D116" s="126">
        <f>+FORMULACIÓN!D116</f>
        <v>0</v>
      </c>
      <c r="E116" s="129">
        <f>+FORMULACIÓN!G116</f>
        <v>0</v>
      </c>
      <c r="F116" s="127">
        <f>+FORMULACIÓN!H116</f>
        <v>0</v>
      </c>
      <c r="G116" s="127">
        <f>+FORMULACIÓN!I116</f>
        <v>0</v>
      </c>
      <c r="H116" s="130" t="str">
        <f>+FORMULACIÓN!J116</f>
        <v>&gt;
&gt;
&gt;</v>
      </c>
      <c r="I116" s="131" t="str">
        <f>+FORMULACIÓN!N116</f>
        <v>
</v>
      </c>
      <c r="J116" s="127">
        <f>+FORMULACIÓN!S116</f>
        <v>0</v>
      </c>
      <c r="K116" s="127">
        <f>+FORMULACIÓN!T116</f>
        <v>0</v>
      </c>
      <c r="L116" s="132">
        <f>+FORMULACIÓN!U116</f>
        <v>0</v>
      </c>
      <c r="M116" s="132">
        <f>+FORMULACIÓN!V116</f>
        <v>0</v>
      </c>
      <c r="N116" s="128">
        <f>+FORMULACIÓN!W116</f>
      </c>
    </row>
    <row r="117" spans="1:14" s="8" customFormat="1" ht="60">
      <c r="A117" s="126">
        <f>+FORMULACIÓN!A117</f>
        <v>0</v>
      </c>
      <c r="B117" s="127">
        <f>+FORMULACIÓN!B117</f>
      </c>
      <c r="C117" s="128">
        <f>+FORMULACIÓN!C117</f>
        <v>0</v>
      </c>
      <c r="D117" s="126">
        <f>+FORMULACIÓN!D117</f>
        <v>0</v>
      </c>
      <c r="E117" s="129">
        <f>+FORMULACIÓN!G117</f>
        <v>0</v>
      </c>
      <c r="F117" s="127">
        <f>+FORMULACIÓN!H117</f>
        <v>0</v>
      </c>
      <c r="G117" s="127">
        <f>+FORMULACIÓN!I117</f>
        <v>0</v>
      </c>
      <c r="H117" s="130" t="str">
        <f>+FORMULACIÓN!J117</f>
        <v>&gt;
&gt;
&gt;</v>
      </c>
      <c r="I117" s="131" t="str">
        <f>+FORMULACIÓN!N117</f>
        <v>
</v>
      </c>
      <c r="J117" s="127">
        <f>+FORMULACIÓN!S117</f>
        <v>0</v>
      </c>
      <c r="K117" s="127">
        <f>+FORMULACIÓN!T117</f>
        <v>0</v>
      </c>
      <c r="L117" s="132">
        <f>+FORMULACIÓN!U117</f>
        <v>0</v>
      </c>
      <c r="M117" s="132">
        <f>+FORMULACIÓN!V117</f>
        <v>0</v>
      </c>
      <c r="N117" s="128">
        <f>+FORMULACIÓN!W117</f>
      </c>
    </row>
    <row r="118" spans="1:14" s="8" customFormat="1" ht="60">
      <c r="A118" s="126">
        <f>+FORMULACIÓN!A118</f>
        <v>0</v>
      </c>
      <c r="B118" s="127">
        <f>+FORMULACIÓN!B118</f>
      </c>
      <c r="C118" s="128">
        <f>+FORMULACIÓN!C118</f>
        <v>0</v>
      </c>
      <c r="D118" s="126">
        <f>+FORMULACIÓN!D118</f>
        <v>0</v>
      </c>
      <c r="E118" s="129">
        <f>+FORMULACIÓN!G118</f>
        <v>0</v>
      </c>
      <c r="F118" s="127">
        <f>+FORMULACIÓN!H118</f>
        <v>0</v>
      </c>
      <c r="G118" s="127">
        <f>+FORMULACIÓN!I118</f>
        <v>0</v>
      </c>
      <c r="H118" s="130" t="str">
        <f>+FORMULACIÓN!J118</f>
        <v>&gt;
&gt;
&gt;</v>
      </c>
      <c r="I118" s="131" t="str">
        <f>+FORMULACIÓN!N118</f>
        <v>
</v>
      </c>
      <c r="J118" s="127">
        <f>+FORMULACIÓN!S118</f>
        <v>0</v>
      </c>
      <c r="K118" s="127">
        <f>+FORMULACIÓN!T118</f>
        <v>0</v>
      </c>
      <c r="L118" s="132">
        <f>+FORMULACIÓN!U118</f>
        <v>0</v>
      </c>
      <c r="M118" s="132">
        <f>+FORMULACIÓN!V118</f>
        <v>0</v>
      </c>
      <c r="N118" s="128">
        <f>+FORMULACIÓN!W118</f>
      </c>
    </row>
    <row r="119" spans="1:14" s="8" customFormat="1" ht="60">
      <c r="A119" s="126">
        <f>+FORMULACIÓN!A119</f>
        <v>0</v>
      </c>
      <c r="B119" s="127">
        <f>+FORMULACIÓN!B119</f>
      </c>
      <c r="C119" s="128">
        <f>+FORMULACIÓN!C119</f>
        <v>0</v>
      </c>
      <c r="D119" s="126">
        <f>+FORMULACIÓN!D119</f>
        <v>0</v>
      </c>
      <c r="E119" s="129">
        <f>+FORMULACIÓN!G119</f>
        <v>0</v>
      </c>
      <c r="F119" s="127">
        <f>+FORMULACIÓN!H119</f>
        <v>0</v>
      </c>
      <c r="G119" s="127">
        <f>+FORMULACIÓN!I119</f>
        <v>0</v>
      </c>
      <c r="H119" s="130" t="str">
        <f>+FORMULACIÓN!J119</f>
        <v>&gt;
&gt;
&gt;</v>
      </c>
      <c r="I119" s="131" t="str">
        <f>+FORMULACIÓN!N119</f>
        <v>
</v>
      </c>
      <c r="J119" s="127">
        <f>+FORMULACIÓN!S119</f>
        <v>0</v>
      </c>
      <c r="K119" s="127">
        <f>+FORMULACIÓN!T119</f>
        <v>0</v>
      </c>
      <c r="L119" s="132">
        <f>+FORMULACIÓN!U119</f>
        <v>0</v>
      </c>
      <c r="M119" s="132">
        <f>+FORMULACIÓN!V119</f>
        <v>0</v>
      </c>
      <c r="N119" s="128">
        <f>+FORMULACIÓN!W119</f>
      </c>
    </row>
    <row r="120" spans="1:14" s="8" customFormat="1" ht="60">
      <c r="A120" s="126">
        <f>+FORMULACIÓN!A120</f>
        <v>0</v>
      </c>
      <c r="B120" s="127">
        <f>+FORMULACIÓN!B120</f>
      </c>
      <c r="C120" s="128">
        <f>+FORMULACIÓN!C120</f>
        <v>0</v>
      </c>
      <c r="D120" s="126">
        <f>+FORMULACIÓN!D120</f>
        <v>0</v>
      </c>
      <c r="E120" s="129">
        <f>+FORMULACIÓN!G120</f>
        <v>0</v>
      </c>
      <c r="F120" s="127">
        <f>+FORMULACIÓN!H120</f>
        <v>0</v>
      </c>
      <c r="G120" s="127">
        <f>+FORMULACIÓN!I120</f>
        <v>0</v>
      </c>
      <c r="H120" s="130" t="str">
        <f>+FORMULACIÓN!J120</f>
        <v>&gt;
&gt;
&gt;</v>
      </c>
      <c r="I120" s="131" t="str">
        <f>+FORMULACIÓN!N120</f>
        <v>
</v>
      </c>
      <c r="J120" s="127">
        <f>+FORMULACIÓN!S120</f>
        <v>0</v>
      </c>
      <c r="K120" s="127">
        <f>+FORMULACIÓN!T120</f>
        <v>0</v>
      </c>
      <c r="L120" s="132">
        <f>+FORMULACIÓN!U120</f>
        <v>0</v>
      </c>
      <c r="M120" s="132">
        <f>+FORMULACIÓN!V120</f>
        <v>0</v>
      </c>
      <c r="N120" s="128">
        <f>+FORMULACIÓN!W120</f>
      </c>
    </row>
    <row r="121" spans="1:14" s="8" customFormat="1" ht="60">
      <c r="A121" s="126">
        <f>+FORMULACIÓN!A121</f>
        <v>0</v>
      </c>
      <c r="B121" s="127">
        <f>+FORMULACIÓN!B121</f>
      </c>
      <c r="C121" s="128">
        <f>+FORMULACIÓN!C121</f>
        <v>0</v>
      </c>
      <c r="D121" s="126">
        <f>+FORMULACIÓN!D121</f>
        <v>0</v>
      </c>
      <c r="E121" s="129">
        <f>+FORMULACIÓN!G121</f>
        <v>0</v>
      </c>
      <c r="F121" s="127">
        <f>+FORMULACIÓN!H121</f>
        <v>0</v>
      </c>
      <c r="G121" s="127">
        <f>+FORMULACIÓN!I121</f>
        <v>0</v>
      </c>
      <c r="H121" s="130" t="str">
        <f>+FORMULACIÓN!J121</f>
        <v>&gt;
&gt;
&gt;</v>
      </c>
      <c r="I121" s="131" t="str">
        <f>+FORMULACIÓN!N121</f>
        <v>
</v>
      </c>
      <c r="J121" s="127">
        <f>+FORMULACIÓN!S121</f>
        <v>0</v>
      </c>
      <c r="K121" s="127">
        <f>+FORMULACIÓN!T121</f>
        <v>0</v>
      </c>
      <c r="L121" s="132">
        <f>+FORMULACIÓN!U121</f>
        <v>0</v>
      </c>
      <c r="M121" s="132">
        <f>+FORMULACIÓN!V121</f>
        <v>0</v>
      </c>
      <c r="N121" s="128">
        <f>+FORMULACIÓN!W121</f>
      </c>
    </row>
    <row r="122" spans="1:14" s="8" customFormat="1" ht="60">
      <c r="A122" s="126">
        <f>+FORMULACIÓN!A122</f>
        <v>0</v>
      </c>
      <c r="B122" s="127">
        <f>+FORMULACIÓN!B122</f>
      </c>
      <c r="C122" s="128">
        <f>+FORMULACIÓN!C122</f>
        <v>0</v>
      </c>
      <c r="D122" s="126">
        <f>+FORMULACIÓN!D122</f>
        <v>0</v>
      </c>
      <c r="E122" s="129">
        <f>+FORMULACIÓN!G122</f>
        <v>0</v>
      </c>
      <c r="F122" s="127">
        <f>+FORMULACIÓN!H122</f>
        <v>0</v>
      </c>
      <c r="G122" s="127">
        <f>+FORMULACIÓN!I122</f>
        <v>0</v>
      </c>
      <c r="H122" s="130" t="str">
        <f>+FORMULACIÓN!J122</f>
        <v>&gt;
&gt;
&gt;</v>
      </c>
      <c r="I122" s="131" t="str">
        <f>+FORMULACIÓN!N122</f>
        <v>
</v>
      </c>
      <c r="J122" s="127">
        <f>+FORMULACIÓN!S122</f>
        <v>0</v>
      </c>
      <c r="K122" s="127">
        <f>+FORMULACIÓN!T122</f>
        <v>0</v>
      </c>
      <c r="L122" s="132">
        <f>+FORMULACIÓN!U122</f>
        <v>0</v>
      </c>
      <c r="M122" s="132">
        <f>+FORMULACIÓN!V122</f>
        <v>0</v>
      </c>
      <c r="N122" s="128">
        <f>+FORMULACIÓN!W122</f>
      </c>
    </row>
    <row r="123" spans="1:14" s="8" customFormat="1" ht="60">
      <c r="A123" s="126">
        <f>+FORMULACIÓN!A123</f>
        <v>0</v>
      </c>
      <c r="B123" s="127">
        <f>+FORMULACIÓN!B123</f>
      </c>
      <c r="C123" s="128">
        <f>+FORMULACIÓN!C123</f>
        <v>0</v>
      </c>
      <c r="D123" s="126">
        <f>+FORMULACIÓN!D123</f>
        <v>0</v>
      </c>
      <c r="E123" s="129">
        <f>+FORMULACIÓN!G123</f>
        <v>0</v>
      </c>
      <c r="F123" s="127">
        <f>+FORMULACIÓN!H123</f>
        <v>0</v>
      </c>
      <c r="G123" s="127">
        <f>+FORMULACIÓN!I123</f>
        <v>0</v>
      </c>
      <c r="H123" s="130" t="str">
        <f>+FORMULACIÓN!J123</f>
        <v>&gt;
&gt;
&gt;</v>
      </c>
      <c r="I123" s="131" t="str">
        <f>+FORMULACIÓN!N123</f>
        <v>
</v>
      </c>
      <c r="J123" s="127">
        <f>+FORMULACIÓN!S123</f>
        <v>0</v>
      </c>
      <c r="K123" s="127">
        <f>+FORMULACIÓN!T123</f>
        <v>0</v>
      </c>
      <c r="L123" s="132">
        <f>+FORMULACIÓN!U123</f>
        <v>0</v>
      </c>
      <c r="M123" s="132">
        <f>+FORMULACIÓN!V123</f>
        <v>0</v>
      </c>
      <c r="N123" s="128">
        <f>+FORMULACIÓN!W123</f>
      </c>
    </row>
    <row r="124" spans="1:14" s="8" customFormat="1" ht="60">
      <c r="A124" s="126">
        <f>+FORMULACIÓN!A124</f>
        <v>0</v>
      </c>
      <c r="B124" s="127">
        <f>+FORMULACIÓN!B124</f>
      </c>
      <c r="C124" s="128">
        <f>+FORMULACIÓN!C124</f>
        <v>0</v>
      </c>
      <c r="D124" s="126">
        <f>+FORMULACIÓN!D124</f>
        <v>0</v>
      </c>
      <c r="E124" s="129">
        <f>+FORMULACIÓN!G124</f>
        <v>0</v>
      </c>
      <c r="F124" s="127">
        <f>+FORMULACIÓN!H124</f>
        <v>0</v>
      </c>
      <c r="G124" s="127">
        <f>+FORMULACIÓN!I124</f>
        <v>0</v>
      </c>
      <c r="H124" s="130" t="str">
        <f>+FORMULACIÓN!J124</f>
        <v>&gt;
&gt;
&gt;</v>
      </c>
      <c r="I124" s="131" t="str">
        <f>+FORMULACIÓN!N124</f>
        <v>
</v>
      </c>
      <c r="J124" s="127">
        <f>+FORMULACIÓN!S124</f>
        <v>0</v>
      </c>
      <c r="K124" s="127">
        <f>+FORMULACIÓN!T124</f>
        <v>0</v>
      </c>
      <c r="L124" s="132">
        <f>+FORMULACIÓN!U124</f>
        <v>0</v>
      </c>
      <c r="M124" s="132">
        <f>+FORMULACIÓN!V124</f>
        <v>0</v>
      </c>
      <c r="N124" s="128">
        <f>+FORMULACIÓN!W124</f>
      </c>
    </row>
    <row r="125" spans="1:14" s="8" customFormat="1" ht="60">
      <c r="A125" s="126">
        <f>+FORMULACIÓN!A125</f>
        <v>0</v>
      </c>
      <c r="B125" s="127">
        <f>+FORMULACIÓN!B125</f>
      </c>
      <c r="C125" s="128">
        <f>+FORMULACIÓN!C125</f>
        <v>0</v>
      </c>
      <c r="D125" s="126">
        <f>+FORMULACIÓN!D125</f>
        <v>0</v>
      </c>
      <c r="E125" s="129">
        <f>+FORMULACIÓN!G125</f>
        <v>0</v>
      </c>
      <c r="F125" s="127">
        <f>+FORMULACIÓN!H125</f>
        <v>0</v>
      </c>
      <c r="G125" s="127">
        <f>+FORMULACIÓN!I125</f>
        <v>0</v>
      </c>
      <c r="H125" s="130" t="str">
        <f>+FORMULACIÓN!J125</f>
        <v>&gt;
&gt;
&gt;</v>
      </c>
      <c r="I125" s="131" t="str">
        <f>+FORMULACIÓN!N125</f>
        <v>
</v>
      </c>
      <c r="J125" s="127">
        <f>+FORMULACIÓN!S125</f>
        <v>0</v>
      </c>
      <c r="K125" s="127">
        <f>+FORMULACIÓN!T125</f>
        <v>0</v>
      </c>
      <c r="L125" s="132">
        <f>+FORMULACIÓN!U125</f>
        <v>0</v>
      </c>
      <c r="M125" s="132">
        <f>+FORMULACIÓN!V125</f>
        <v>0</v>
      </c>
      <c r="N125" s="128">
        <f>+FORMULACIÓN!W125</f>
      </c>
    </row>
    <row r="126" spans="1:14" s="8" customFormat="1" ht="60">
      <c r="A126" s="126">
        <f>+FORMULACIÓN!A126</f>
        <v>0</v>
      </c>
      <c r="B126" s="127">
        <f>+FORMULACIÓN!B126</f>
      </c>
      <c r="C126" s="128">
        <f>+FORMULACIÓN!C126</f>
        <v>0</v>
      </c>
      <c r="D126" s="126">
        <f>+FORMULACIÓN!D126</f>
        <v>0</v>
      </c>
      <c r="E126" s="129">
        <f>+FORMULACIÓN!G126</f>
        <v>0</v>
      </c>
      <c r="F126" s="127">
        <f>+FORMULACIÓN!H126</f>
        <v>0</v>
      </c>
      <c r="G126" s="127">
        <f>+FORMULACIÓN!I126</f>
        <v>0</v>
      </c>
      <c r="H126" s="130" t="str">
        <f>+FORMULACIÓN!J126</f>
        <v>&gt;
&gt;
&gt;</v>
      </c>
      <c r="I126" s="131" t="str">
        <f>+FORMULACIÓN!N126</f>
        <v>
</v>
      </c>
      <c r="J126" s="127">
        <f>+FORMULACIÓN!S126</f>
        <v>0</v>
      </c>
      <c r="K126" s="127">
        <f>+FORMULACIÓN!T126</f>
        <v>0</v>
      </c>
      <c r="L126" s="132">
        <f>+FORMULACIÓN!U126</f>
        <v>0</v>
      </c>
      <c r="M126" s="132">
        <f>+FORMULACIÓN!V126</f>
        <v>0</v>
      </c>
      <c r="N126" s="128">
        <f>+FORMULACIÓN!W126</f>
      </c>
    </row>
    <row r="127" spans="1:14" s="8" customFormat="1" ht="60">
      <c r="A127" s="126">
        <f>+FORMULACIÓN!A127</f>
        <v>0</v>
      </c>
      <c r="B127" s="127">
        <f>+FORMULACIÓN!B127</f>
      </c>
      <c r="C127" s="128">
        <f>+FORMULACIÓN!C127</f>
        <v>0</v>
      </c>
      <c r="D127" s="126">
        <f>+FORMULACIÓN!D127</f>
        <v>0</v>
      </c>
      <c r="E127" s="129">
        <f>+FORMULACIÓN!G127</f>
        <v>0</v>
      </c>
      <c r="F127" s="127">
        <f>+FORMULACIÓN!H127</f>
        <v>0</v>
      </c>
      <c r="G127" s="127">
        <f>+FORMULACIÓN!I127</f>
        <v>0</v>
      </c>
      <c r="H127" s="130" t="str">
        <f>+FORMULACIÓN!J127</f>
        <v>&gt;
&gt;
&gt;</v>
      </c>
      <c r="I127" s="131" t="str">
        <f>+FORMULACIÓN!N127</f>
        <v>
</v>
      </c>
      <c r="J127" s="127">
        <f>+FORMULACIÓN!S127</f>
        <v>0</v>
      </c>
      <c r="K127" s="127">
        <f>+FORMULACIÓN!T127</f>
        <v>0</v>
      </c>
      <c r="L127" s="132">
        <f>+FORMULACIÓN!U127</f>
        <v>0</v>
      </c>
      <c r="M127" s="132">
        <f>+FORMULACIÓN!V127</f>
        <v>0</v>
      </c>
      <c r="N127" s="128">
        <f>+FORMULACIÓN!W127</f>
      </c>
    </row>
    <row r="128" spans="1:14" s="8" customFormat="1" ht="60">
      <c r="A128" s="126">
        <f>+FORMULACIÓN!A128</f>
        <v>0</v>
      </c>
      <c r="B128" s="127">
        <f>+FORMULACIÓN!B128</f>
      </c>
      <c r="C128" s="128">
        <f>+FORMULACIÓN!C128</f>
        <v>0</v>
      </c>
      <c r="D128" s="126">
        <f>+FORMULACIÓN!D128</f>
        <v>0</v>
      </c>
      <c r="E128" s="129">
        <f>+FORMULACIÓN!G128</f>
        <v>0</v>
      </c>
      <c r="F128" s="127">
        <f>+FORMULACIÓN!H128</f>
        <v>0</v>
      </c>
      <c r="G128" s="127">
        <f>+FORMULACIÓN!I128</f>
        <v>0</v>
      </c>
      <c r="H128" s="130" t="str">
        <f>+FORMULACIÓN!J128</f>
        <v>&gt;
&gt;
&gt;</v>
      </c>
      <c r="I128" s="131" t="str">
        <f>+FORMULACIÓN!N128</f>
        <v>
</v>
      </c>
      <c r="J128" s="127">
        <f>+FORMULACIÓN!S128</f>
        <v>0</v>
      </c>
      <c r="K128" s="127">
        <f>+FORMULACIÓN!T128</f>
        <v>0</v>
      </c>
      <c r="L128" s="132">
        <f>+FORMULACIÓN!U128</f>
        <v>0</v>
      </c>
      <c r="M128" s="132">
        <f>+FORMULACIÓN!V128</f>
        <v>0</v>
      </c>
      <c r="N128" s="128">
        <f>+FORMULACIÓN!W128</f>
      </c>
    </row>
    <row r="129" spans="1:14" s="8" customFormat="1" ht="60">
      <c r="A129" s="126">
        <f>+FORMULACIÓN!A129</f>
        <v>0</v>
      </c>
      <c r="B129" s="127">
        <f>+FORMULACIÓN!B129</f>
      </c>
      <c r="C129" s="128">
        <f>+FORMULACIÓN!C129</f>
        <v>0</v>
      </c>
      <c r="D129" s="126">
        <f>+FORMULACIÓN!D129</f>
        <v>0</v>
      </c>
      <c r="E129" s="129">
        <f>+FORMULACIÓN!G129</f>
        <v>0</v>
      </c>
      <c r="F129" s="127">
        <f>+FORMULACIÓN!H129</f>
        <v>0</v>
      </c>
      <c r="G129" s="127">
        <f>+FORMULACIÓN!I129</f>
        <v>0</v>
      </c>
      <c r="H129" s="130" t="str">
        <f>+FORMULACIÓN!J129</f>
        <v>&gt;
&gt;
&gt;</v>
      </c>
      <c r="I129" s="131" t="str">
        <f>+FORMULACIÓN!N129</f>
        <v>
</v>
      </c>
      <c r="J129" s="127">
        <f>+FORMULACIÓN!S129</f>
        <v>0</v>
      </c>
      <c r="K129" s="127">
        <f>+FORMULACIÓN!T129</f>
        <v>0</v>
      </c>
      <c r="L129" s="132">
        <f>+FORMULACIÓN!U129</f>
        <v>0</v>
      </c>
      <c r="M129" s="132">
        <f>+FORMULACIÓN!V129</f>
        <v>0</v>
      </c>
      <c r="N129" s="128">
        <f>+FORMULACIÓN!W129</f>
      </c>
    </row>
    <row r="130" spans="1:14" s="8" customFormat="1" ht="60">
      <c r="A130" s="126">
        <f>+FORMULACIÓN!A130</f>
        <v>0</v>
      </c>
      <c r="B130" s="127">
        <f>+FORMULACIÓN!B130</f>
      </c>
      <c r="C130" s="128">
        <f>+FORMULACIÓN!C130</f>
        <v>0</v>
      </c>
      <c r="D130" s="126">
        <f>+FORMULACIÓN!D130</f>
        <v>0</v>
      </c>
      <c r="E130" s="129">
        <f>+FORMULACIÓN!G130</f>
        <v>0</v>
      </c>
      <c r="F130" s="127">
        <f>+FORMULACIÓN!H130</f>
        <v>0</v>
      </c>
      <c r="G130" s="127">
        <f>+FORMULACIÓN!I130</f>
        <v>0</v>
      </c>
      <c r="H130" s="130" t="str">
        <f>+FORMULACIÓN!J130</f>
        <v>&gt;
&gt;
&gt;</v>
      </c>
      <c r="I130" s="131" t="str">
        <f>+FORMULACIÓN!N130</f>
        <v>
</v>
      </c>
      <c r="J130" s="127">
        <f>+FORMULACIÓN!S130</f>
        <v>0</v>
      </c>
      <c r="K130" s="127">
        <f>+FORMULACIÓN!T130</f>
        <v>0</v>
      </c>
      <c r="L130" s="132">
        <f>+FORMULACIÓN!U130</f>
        <v>0</v>
      </c>
      <c r="M130" s="132">
        <f>+FORMULACIÓN!V130</f>
        <v>0</v>
      </c>
      <c r="N130" s="128">
        <f>+FORMULACIÓN!W130</f>
      </c>
    </row>
    <row r="131" spans="1:14" s="8" customFormat="1" ht="60">
      <c r="A131" s="126">
        <f>+FORMULACIÓN!A131</f>
        <v>0</v>
      </c>
      <c r="B131" s="127">
        <f>+FORMULACIÓN!B131</f>
      </c>
      <c r="C131" s="128">
        <f>+FORMULACIÓN!C131</f>
        <v>0</v>
      </c>
      <c r="D131" s="126">
        <f>+FORMULACIÓN!D131</f>
        <v>0</v>
      </c>
      <c r="E131" s="129">
        <f>+FORMULACIÓN!G131</f>
        <v>0</v>
      </c>
      <c r="F131" s="127">
        <f>+FORMULACIÓN!H131</f>
        <v>0</v>
      </c>
      <c r="G131" s="127">
        <f>+FORMULACIÓN!I131</f>
        <v>0</v>
      </c>
      <c r="H131" s="130" t="str">
        <f>+FORMULACIÓN!J131</f>
        <v>&gt;
&gt;
&gt;</v>
      </c>
      <c r="I131" s="131" t="str">
        <f>+FORMULACIÓN!N131</f>
        <v>
</v>
      </c>
      <c r="J131" s="127">
        <f>+FORMULACIÓN!S131</f>
        <v>0</v>
      </c>
      <c r="K131" s="127">
        <f>+FORMULACIÓN!T131</f>
        <v>0</v>
      </c>
      <c r="L131" s="132">
        <f>+FORMULACIÓN!U131</f>
        <v>0</v>
      </c>
      <c r="M131" s="132">
        <f>+FORMULACIÓN!V131</f>
        <v>0</v>
      </c>
      <c r="N131" s="128">
        <f>+FORMULACIÓN!W131</f>
      </c>
    </row>
    <row r="132" spans="1:14" s="8" customFormat="1" ht="60">
      <c r="A132" s="126">
        <f>+FORMULACIÓN!A132</f>
        <v>0</v>
      </c>
      <c r="B132" s="127">
        <f>+FORMULACIÓN!B132</f>
      </c>
      <c r="C132" s="128">
        <f>+FORMULACIÓN!C132</f>
        <v>0</v>
      </c>
      <c r="D132" s="126">
        <f>+FORMULACIÓN!D132</f>
        <v>0</v>
      </c>
      <c r="E132" s="129">
        <f>+FORMULACIÓN!G132</f>
        <v>0</v>
      </c>
      <c r="F132" s="127">
        <f>+FORMULACIÓN!H132</f>
        <v>0</v>
      </c>
      <c r="G132" s="127">
        <f>+FORMULACIÓN!I132</f>
        <v>0</v>
      </c>
      <c r="H132" s="130" t="str">
        <f>+FORMULACIÓN!J132</f>
        <v>&gt;
&gt;
&gt;</v>
      </c>
      <c r="I132" s="131" t="str">
        <f>+FORMULACIÓN!N132</f>
        <v>
</v>
      </c>
      <c r="J132" s="127">
        <f>+FORMULACIÓN!S132</f>
        <v>0</v>
      </c>
      <c r="K132" s="127">
        <f>+FORMULACIÓN!T132</f>
        <v>0</v>
      </c>
      <c r="L132" s="132">
        <f>+FORMULACIÓN!U132</f>
        <v>0</v>
      </c>
      <c r="M132" s="132">
        <f>+FORMULACIÓN!V132</f>
        <v>0</v>
      </c>
      <c r="N132" s="128">
        <f>+FORMULACIÓN!W132</f>
      </c>
    </row>
    <row r="133" spans="1:14" s="8" customFormat="1" ht="60">
      <c r="A133" s="126">
        <f>+FORMULACIÓN!A133</f>
        <v>0</v>
      </c>
      <c r="B133" s="127">
        <f>+FORMULACIÓN!B133</f>
      </c>
      <c r="C133" s="128">
        <f>+FORMULACIÓN!C133</f>
        <v>0</v>
      </c>
      <c r="D133" s="126">
        <f>+FORMULACIÓN!D133</f>
        <v>0</v>
      </c>
      <c r="E133" s="129">
        <f>+FORMULACIÓN!G133</f>
        <v>0</v>
      </c>
      <c r="F133" s="127">
        <f>+FORMULACIÓN!H133</f>
        <v>0</v>
      </c>
      <c r="G133" s="127">
        <f>+FORMULACIÓN!I133</f>
        <v>0</v>
      </c>
      <c r="H133" s="130" t="str">
        <f>+FORMULACIÓN!J133</f>
        <v>&gt;
&gt;
&gt;</v>
      </c>
      <c r="I133" s="131" t="str">
        <f>+FORMULACIÓN!N133</f>
        <v>
</v>
      </c>
      <c r="J133" s="127">
        <f>+FORMULACIÓN!S133</f>
        <v>0</v>
      </c>
      <c r="K133" s="127">
        <f>+FORMULACIÓN!T133</f>
        <v>0</v>
      </c>
      <c r="L133" s="132">
        <f>+FORMULACIÓN!U133</f>
        <v>0</v>
      </c>
      <c r="M133" s="132">
        <f>+FORMULACIÓN!V133</f>
        <v>0</v>
      </c>
      <c r="N133" s="128">
        <f>+FORMULACIÓN!W133</f>
      </c>
    </row>
    <row r="134" spans="1:14" s="8" customFormat="1" ht="60">
      <c r="A134" s="126">
        <f>+FORMULACIÓN!A134</f>
        <v>0</v>
      </c>
      <c r="B134" s="127">
        <f>+FORMULACIÓN!B134</f>
      </c>
      <c r="C134" s="128">
        <f>+FORMULACIÓN!C134</f>
        <v>0</v>
      </c>
      <c r="D134" s="126">
        <f>+FORMULACIÓN!D134</f>
        <v>0</v>
      </c>
      <c r="E134" s="129">
        <f>+FORMULACIÓN!G134</f>
        <v>0</v>
      </c>
      <c r="F134" s="127">
        <f>+FORMULACIÓN!H134</f>
        <v>0</v>
      </c>
      <c r="G134" s="127">
        <f>+FORMULACIÓN!I134</f>
        <v>0</v>
      </c>
      <c r="H134" s="130" t="str">
        <f>+FORMULACIÓN!J134</f>
        <v>&gt;
&gt;
&gt;</v>
      </c>
      <c r="I134" s="131" t="str">
        <f>+FORMULACIÓN!N134</f>
        <v>
</v>
      </c>
      <c r="J134" s="127">
        <f>+FORMULACIÓN!S134</f>
        <v>0</v>
      </c>
      <c r="K134" s="127">
        <f>+FORMULACIÓN!T134</f>
        <v>0</v>
      </c>
      <c r="L134" s="132">
        <f>+FORMULACIÓN!U134</f>
        <v>0</v>
      </c>
      <c r="M134" s="132">
        <f>+FORMULACIÓN!V134</f>
        <v>0</v>
      </c>
      <c r="N134" s="128">
        <f>+FORMULACIÓN!W134</f>
      </c>
    </row>
    <row r="135" spans="1:14" s="8" customFormat="1" ht="60">
      <c r="A135" s="126">
        <f>+FORMULACIÓN!A135</f>
        <v>0</v>
      </c>
      <c r="B135" s="127">
        <f>+FORMULACIÓN!B135</f>
      </c>
      <c r="C135" s="128">
        <f>+FORMULACIÓN!C135</f>
        <v>0</v>
      </c>
      <c r="D135" s="126">
        <f>+FORMULACIÓN!D135</f>
        <v>0</v>
      </c>
      <c r="E135" s="129">
        <f>+FORMULACIÓN!G135</f>
        <v>0</v>
      </c>
      <c r="F135" s="127">
        <f>+FORMULACIÓN!H135</f>
        <v>0</v>
      </c>
      <c r="G135" s="127">
        <f>+FORMULACIÓN!I135</f>
        <v>0</v>
      </c>
      <c r="H135" s="130" t="str">
        <f>+FORMULACIÓN!J135</f>
        <v>&gt;
&gt;
&gt;</v>
      </c>
      <c r="I135" s="131" t="str">
        <f>+FORMULACIÓN!N135</f>
        <v>
</v>
      </c>
      <c r="J135" s="127">
        <f>+FORMULACIÓN!S135</f>
        <v>0</v>
      </c>
      <c r="K135" s="127">
        <f>+FORMULACIÓN!T135</f>
        <v>0</v>
      </c>
      <c r="L135" s="132">
        <f>+FORMULACIÓN!U135</f>
        <v>0</v>
      </c>
      <c r="M135" s="132">
        <f>+FORMULACIÓN!V135</f>
        <v>0</v>
      </c>
      <c r="N135" s="128">
        <f>+FORMULACIÓN!W135</f>
      </c>
    </row>
    <row r="136" spans="1:14" s="8" customFormat="1" ht="60">
      <c r="A136" s="126">
        <f>+FORMULACIÓN!A136</f>
        <v>0</v>
      </c>
      <c r="B136" s="127">
        <f>+FORMULACIÓN!B136</f>
      </c>
      <c r="C136" s="128">
        <f>+FORMULACIÓN!C136</f>
        <v>0</v>
      </c>
      <c r="D136" s="126">
        <f>+FORMULACIÓN!D136</f>
        <v>0</v>
      </c>
      <c r="E136" s="129">
        <f>+FORMULACIÓN!G136</f>
        <v>0</v>
      </c>
      <c r="F136" s="127">
        <f>+FORMULACIÓN!H136</f>
        <v>0</v>
      </c>
      <c r="G136" s="127">
        <f>+FORMULACIÓN!I136</f>
        <v>0</v>
      </c>
      <c r="H136" s="130" t="str">
        <f>+FORMULACIÓN!J136</f>
        <v>&gt;
&gt;
&gt;</v>
      </c>
      <c r="I136" s="131" t="str">
        <f>+FORMULACIÓN!N136</f>
        <v>
</v>
      </c>
      <c r="J136" s="127">
        <f>+FORMULACIÓN!S136</f>
        <v>0</v>
      </c>
      <c r="K136" s="127">
        <f>+FORMULACIÓN!T136</f>
        <v>0</v>
      </c>
      <c r="L136" s="132">
        <f>+FORMULACIÓN!U136</f>
        <v>0</v>
      </c>
      <c r="M136" s="132">
        <f>+FORMULACIÓN!V136</f>
        <v>0</v>
      </c>
      <c r="N136" s="128">
        <f>+FORMULACIÓN!W136</f>
      </c>
    </row>
    <row r="137" spans="1:14" s="8" customFormat="1" ht="60">
      <c r="A137" s="126">
        <f>+FORMULACIÓN!A137</f>
        <v>0</v>
      </c>
      <c r="B137" s="127">
        <f>+FORMULACIÓN!B137</f>
      </c>
      <c r="C137" s="128">
        <f>+FORMULACIÓN!C137</f>
        <v>0</v>
      </c>
      <c r="D137" s="126">
        <f>+FORMULACIÓN!D137</f>
        <v>0</v>
      </c>
      <c r="E137" s="129">
        <f>+FORMULACIÓN!G137</f>
        <v>0</v>
      </c>
      <c r="F137" s="127">
        <f>+FORMULACIÓN!H137</f>
        <v>0</v>
      </c>
      <c r="G137" s="127">
        <f>+FORMULACIÓN!I137</f>
        <v>0</v>
      </c>
      <c r="H137" s="130" t="str">
        <f>+FORMULACIÓN!J137</f>
        <v>&gt;
&gt;
&gt;</v>
      </c>
      <c r="I137" s="131" t="str">
        <f>+FORMULACIÓN!N137</f>
        <v>
</v>
      </c>
      <c r="J137" s="127">
        <f>+FORMULACIÓN!S137</f>
        <v>0</v>
      </c>
      <c r="K137" s="127">
        <f>+FORMULACIÓN!T137</f>
        <v>0</v>
      </c>
      <c r="L137" s="132">
        <f>+FORMULACIÓN!U137</f>
        <v>0</v>
      </c>
      <c r="M137" s="132">
        <f>+FORMULACIÓN!V137</f>
        <v>0</v>
      </c>
      <c r="N137" s="128">
        <f>+FORMULACIÓN!W137</f>
      </c>
    </row>
    <row r="138" spans="1:14" s="8" customFormat="1" ht="60">
      <c r="A138" s="126">
        <f>+FORMULACIÓN!A138</f>
        <v>0</v>
      </c>
      <c r="B138" s="127">
        <f>+FORMULACIÓN!B138</f>
      </c>
      <c r="C138" s="128">
        <f>+FORMULACIÓN!C138</f>
        <v>0</v>
      </c>
      <c r="D138" s="126">
        <f>+FORMULACIÓN!D138</f>
        <v>0</v>
      </c>
      <c r="E138" s="129">
        <f>+FORMULACIÓN!G138</f>
        <v>0</v>
      </c>
      <c r="F138" s="127">
        <f>+FORMULACIÓN!H138</f>
        <v>0</v>
      </c>
      <c r="G138" s="127">
        <f>+FORMULACIÓN!I138</f>
        <v>0</v>
      </c>
      <c r="H138" s="130" t="str">
        <f>+FORMULACIÓN!J138</f>
        <v>&gt;
&gt;
&gt;</v>
      </c>
      <c r="I138" s="131" t="str">
        <f>+FORMULACIÓN!N138</f>
        <v>
</v>
      </c>
      <c r="J138" s="127">
        <f>+FORMULACIÓN!S138</f>
        <v>0</v>
      </c>
      <c r="K138" s="127">
        <f>+FORMULACIÓN!T138</f>
        <v>0</v>
      </c>
      <c r="L138" s="132">
        <f>+FORMULACIÓN!U138</f>
        <v>0</v>
      </c>
      <c r="M138" s="132">
        <f>+FORMULACIÓN!V138</f>
        <v>0</v>
      </c>
      <c r="N138" s="128">
        <f>+FORMULACIÓN!W138</f>
      </c>
    </row>
    <row r="139" spans="1:14" s="8" customFormat="1" ht="60">
      <c r="A139" s="126">
        <f>+FORMULACIÓN!A139</f>
        <v>0</v>
      </c>
      <c r="B139" s="127">
        <f>+FORMULACIÓN!B139</f>
      </c>
      <c r="C139" s="128">
        <f>+FORMULACIÓN!C139</f>
        <v>0</v>
      </c>
      <c r="D139" s="126">
        <f>+FORMULACIÓN!D139</f>
        <v>0</v>
      </c>
      <c r="E139" s="129">
        <f>+FORMULACIÓN!G139</f>
        <v>0</v>
      </c>
      <c r="F139" s="127">
        <f>+FORMULACIÓN!H139</f>
        <v>0</v>
      </c>
      <c r="G139" s="127">
        <f>+FORMULACIÓN!I139</f>
        <v>0</v>
      </c>
      <c r="H139" s="130" t="str">
        <f>+FORMULACIÓN!J139</f>
        <v>&gt;
&gt;
&gt;</v>
      </c>
      <c r="I139" s="131" t="str">
        <f>+FORMULACIÓN!N139</f>
        <v>
</v>
      </c>
      <c r="J139" s="127">
        <f>+FORMULACIÓN!S139</f>
        <v>0</v>
      </c>
      <c r="K139" s="127">
        <f>+FORMULACIÓN!T139</f>
        <v>0</v>
      </c>
      <c r="L139" s="132">
        <f>+FORMULACIÓN!U139</f>
        <v>0</v>
      </c>
      <c r="M139" s="132">
        <f>+FORMULACIÓN!V139</f>
        <v>0</v>
      </c>
      <c r="N139" s="128">
        <f>+FORMULACIÓN!W139</f>
      </c>
    </row>
    <row r="140" spans="1:14" s="8" customFormat="1" ht="60">
      <c r="A140" s="126">
        <f>+FORMULACIÓN!A140</f>
        <v>0</v>
      </c>
      <c r="B140" s="127">
        <f>+FORMULACIÓN!B140</f>
      </c>
      <c r="C140" s="128">
        <f>+FORMULACIÓN!C140</f>
        <v>0</v>
      </c>
      <c r="D140" s="126">
        <f>+FORMULACIÓN!D140</f>
        <v>0</v>
      </c>
      <c r="E140" s="129">
        <f>+FORMULACIÓN!G140</f>
        <v>0</v>
      </c>
      <c r="F140" s="127">
        <f>+FORMULACIÓN!H140</f>
        <v>0</v>
      </c>
      <c r="G140" s="127">
        <f>+FORMULACIÓN!I140</f>
        <v>0</v>
      </c>
      <c r="H140" s="130" t="str">
        <f>+FORMULACIÓN!J140</f>
        <v>&gt;
&gt;
&gt;</v>
      </c>
      <c r="I140" s="131" t="str">
        <f>+FORMULACIÓN!N140</f>
        <v>
</v>
      </c>
      <c r="J140" s="127">
        <f>+FORMULACIÓN!S140</f>
        <v>0</v>
      </c>
      <c r="K140" s="127">
        <f>+FORMULACIÓN!T140</f>
        <v>0</v>
      </c>
      <c r="L140" s="132">
        <f>+FORMULACIÓN!U140</f>
        <v>0</v>
      </c>
      <c r="M140" s="132">
        <f>+FORMULACIÓN!V140</f>
        <v>0</v>
      </c>
      <c r="N140" s="128">
        <f>+FORMULACIÓN!W140</f>
      </c>
    </row>
    <row r="141" spans="1:14" s="8" customFormat="1" ht="60">
      <c r="A141" s="126">
        <f>+FORMULACIÓN!A141</f>
        <v>0</v>
      </c>
      <c r="B141" s="127">
        <f>+FORMULACIÓN!B141</f>
      </c>
      <c r="C141" s="128">
        <f>+FORMULACIÓN!C141</f>
        <v>0</v>
      </c>
      <c r="D141" s="126">
        <f>+FORMULACIÓN!D141</f>
        <v>0</v>
      </c>
      <c r="E141" s="129">
        <f>+FORMULACIÓN!G141</f>
        <v>0</v>
      </c>
      <c r="F141" s="127">
        <f>+FORMULACIÓN!H141</f>
        <v>0</v>
      </c>
      <c r="G141" s="127">
        <f>+FORMULACIÓN!I141</f>
        <v>0</v>
      </c>
      <c r="H141" s="130" t="str">
        <f>+FORMULACIÓN!J141</f>
        <v>&gt;
&gt;
&gt;</v>
      </c>
      <c r="I141" s="131" t="str">
        <f>+FORMULACIÓN!N141</f>
        <v>
</v>
      </c>
      <c r="J141" s="127">
        <f>+FORMULACIÓN!S141</f>
        <v>0</v>
      </c>
      <c r="K141" s="127">
        <f>+FORMULACIÓN!T141</f>
        <v>0</v>
      </c>
      <c r="L141" s="132">
        <f>+FORMULACIÓN!U141</f>
        <v>0</v>
      </c>
      <c r="M141" s="132">
        <f>+FORMULACIÓN!V141</f>
        <v>0</v>
      </c>
      <c r="N141" s="128">
        <f>+FORMULACIÓN!W141</f>
      </c>
    </row>
    <row r="142" spans="1:14" s="8" customFormat="1" ht="60">
      <c r="A142" s="126">
        <f>+FORMULACIÓN!A142</f>
        <v>0</v>
      </c>
      <c r="B142" s="127">
        <f>+FORMULACIÓN!B142</f>
      </c>
      <c r="C142" s="128">
        <f>+FORMULACIÓN!C142</f>
        <v>0</v>
      </c>
      <c r="D142" s="126">
        <f>+FORMULACIÓN!D142</f>
        <v>0</v>
      </c>
      <c r="E142" s="129">
        <f>+FORMULACIÓN!G142</f>
        <v>0</v>
      </c>
      <c r="F142" s="127">
        <f>+FORMULACIÓN!H142</f>
        <v>0</v>
      </c>
      <c r="G142" s="127">
        <f>+FORMULACIÓN!I142</f>
        <v>0</v>
      </c>
      <c r="H142" s="130" t="str">
        <f>+FORMULACIÓN!J142</f>
        <v>&gt;
&gt;
&gt;</v>
      </c>
      <c r="I142" s="131" t="str">
        <f>+FORMULACIÓN!N142</f>
        <v>
</v>
      </c>
      <c r="J142" s="127">
        <f>+FORMULACIÓN!S142</f>
        <v>0</v>
      </c>
      <c r="K142" s="127">
        <f>+FORMULACIÓN!T142</f>
        <v>0</v>
      </c>
      <c r="L142" s="132">
        <f>+FORMULACIÓN!U142</f>
        <v>0</v>
      </c>
      <c r="M142" s="132">
        <f>+FORMULACIÓN!V142</f>
        <v>0</v>
      </c>
      <c r="N142" s="128">
        <f>+FORMULACIÓN!W142</f>
      </c>
    </row>
    <row r="143" spans="1:14" s="8" customFormat="1" ht="60">
      <c r="A143" s="126">
        <f>+FORMULACIÓN!A143</f>
        <v>0</v>
      </c>
      <c r="B143" s="127">
        <f>+FORMULACIÓN!B143</f>
      </c>
      <c r="C143" s="128">
        <f>+FORMULACIÓN!C143</f>
        <v>0</v>
      </c>
      <c r="D143" s="126">
        <f>+FORMULACIÓN!D143</f>
        <v>0</v>
      </c>
      <c r="E143" s="129">
        <f>+FORMULACIÓN!G143</f>
        <v>0</v>
      </c>
      <c r="F143" s="127">
        <f>+FORMULACIÓN!H143</f>
        <v>0</v>
      </c>
      <c r="G143" s="127">
        <f>+FORMULACIÓN!I143</f>
        <v>0</v>
      </c>
      <c r="H143" s="130" t="str">
        <f>+FORMULACIÓN!J143</f>
        <v>&gt;
&gt;
&gt;</v>
      </c>
      <c r="I143" s="131" t="str">
        <f>+FORMULACIÓN!N143</f>
        <v>
</v>
      </c>
      <c r="J143" s="127">
        <f>+FORMULACIÓN!S143</f>
        <v>0</v>
      </c>
      <c r="K143" s="127">
        <f>+FORMULACIÓN!T143</f>
        <v>0</v>
      </c>
      <c r="L143" s="132">
        <f>+FORMULACIÓN!U143</f>
        <v>0</v>
      </c>
      <c r="M143" s="132">
        <f>+FORMULACIÓN!V143</f>
        <v>0</v>
      </c>
      <c r="N143" s="128">
        <f>+FORMULACIÓN!W143</f>
      </c>
    </row>
    <row r="144" spans="1:14" s="8" customFormat="1" ht="60">
      <c r="A144" s="126">
        <f>+FORMULACIÓN!A144</f>
        <v>0</v>
      </c>
      <c r="B144" s="127">
        <f>+FORMULACIÓN!B144</f>
      </c>
      <c r="C144" s="128">
        <f>+FORMULACIÓN!C144</f>
        <v>0</v>
      </c>
      <c r="D144" s="126">
        <f>+FORMULACIÓN!D144</f>
        <v>0</v>
      </c>
      <c r="E144" s="129">
        <f>+FORMULACIÓN!G144</f>
        <v>0</v>
      </c>
      <c r="F144" s="127">
        <f>+FORMULACIÓN!H144</f>
        <v>0</v>
      </c>
      <c r="G144" s="127">
        <f>+FORMULACIÓN!I144</f>
        <v>0</v>
      </c>
      <c r="H144" s="130" t="str">
        <f>+FORMULACIÓN!J144</f>
        <v>&gt;
&gt;
&gt;</v>
      </c>
      <c r="I144" s="131" t="str">
        <f>+FORMULACIÓN!N144</f>
        <v>
</v>
      </c>
      <c r="J144" s="127">
        <f>+FORMULACIÓN!S144</f>
        <v>0</v>
      </c>
      <c r="K144" s="127">
        <f>+FORMULACIÓN!T144</f>
        <v>0</v>
      </c>
      <c r="L144" s="132">
        <f>+FORMULACIÓN!U144</f>
        <v>0</v>
      </c>
      <c r="M144" s="132">
        <f>+FORMULACIÓN!V144</f>
        <v>0</v>
      </c>
      <c r="N144" s="128">
        <f>+FORMULACIÓN!W144</f>
      </c>
    </row>
    <row r="145" spans="1:14" s="8" customFormat="1" ht="60">
      <c r="A145" s="126">
        <f>+FORMULACIÓN!A145</f>
        <v>0</v>
      </c>
      <c r="B145" s="127">
        <f>+FORMULACIÓN!B145</f>
      </c>
      <c r="C145" s="128">
        <f>+FORMULACIÓN!C145</f>
        <v>0</v>
      </c>
      <c r="D145" s="126">
        <f>+FORMULACIÓN!D145</f>
        <v>0</v>
      </c>
      <c r="E145" s="129">
        <f>+FORMULACIÓN!G145</f>
        <v>0</v>
      </c>
      <c r="F145" s="127">
        <f>+FORMULACIÓN!H145</f>
        <v>0</v>
      </c>
      <c r="G145" s="127">
        <f>+FORMULACIÓN!I145</f>
        <v>0</v>
      </c>
      <c r="H145" s="130" t="str">
        <f>+FORMULACIÓN!J145</f>
        <v>&gt;
&gt;
&gt;</v>
      </c>
      <c r="I145" s="131" t="str">
        <f>+FORMULACIÓN!N145</f>
        <v>
</v>
      </c>
      <c r="J145" s="127">
        <f>+FORMULACIÓN!S145</f>
        <v>0</v>
      </c>
      <c r="K145" s="127">
        <f>+FORMULACIÓN!T145</f>
        <v>0</v>
      </c>
      <c r="L145" s="132">
        <f>+FORMULACIÓN!U145</f>
        <v>0</v>
      </c>
      <c r="M145" s="132">
        <f>+FORMULACIÓN!V145</f>
        <v>0</v>
      </c>
      <c r="N145" s="128">
        <f>+FORMULACIÓN!W145</f>
      </c>
    </row>
    <row r="146" spans="1:14" s="8" customFormat="1" ht="60">
      <c r="A146" s="126">
        <f>+FORMULACIÓN!A146</f>
        <v>0</v>
      </c>
      <c r="B146" s="127">
        <f>+FORMULACIÓN!B146</f>
      </c>
      <c r="C146" s="128">
        <f>+FORMULACIÓN!C146</f>
        <v>0</v>
      </c>
      <c r="D146" s="126">
        <f>+FORMULACIÓN!D146</f>
        <v>0</v>
      </c>
      <c r="E146" s="129">
        <f>+FORMULACIÓN!G146</f>
        <v>0</v>
      </c>
      <c r="F146" s="127">
        <f>+FORMULACIÓN!H146</f>
        <v>0</v>
      </c>
      <c r="G146" s="127">
        <f>+FORMULACIÓN!I146</f>
        <v>0</v>
      </c>
      <c r="H146" s="130" t="str">
        <f>+FORMULACIÓN!J146</f>
        <v>&gt;
&gt;
&gt;</v>
      </c>
      <c r="I146" s="131" t="str">
        <f>+FORMULACIÓN!N146</f>
        <v>
</v>
      </c>
      <c r="J146" s="127">
        <f>+FORMULACIÓN!S146</f>
        <v>0</v>
      </c>
      <c r="K146" s="127">
        <f>+FORMULACIÓN!T146</f>
        <v>0</v>
      </c>
      <c r="L146" s="132">
        <f>+FORMULACIÓN!U146</f>
        <v>0</v>
      </c>
      <c r="M146" s="132">
        <f>+FORMULACIÓN!V146</f>
        <v>0</v>
      </c>
      <c r="N146" s="128">
        <f>+FORMULACIÓN!W146</f>
      </c>
    </row>
    <row r="147" spans="1:14" s="8" customFormat="1" ht="60">
      <c r="A147" s="126">
        <f>+FORMULACIÓN!A147</f>
        <v>0</v>
      </c>
      <c r="B147" s="127">
        <f>+FORMULACIÓN!B147</f>
      </c>
      <c r="C147" s="128">
        <f>+FORMULACIÓN!C147</f>
        <v>0</v>
      </c>
      <c r="D147" s="126">
        <f>+FORMULACIÓN!D147</f>
        <v>0</v>
      </c>
      <c r="E147" s="129">
        <f>+FORMULACIÓN!G147</f>
        <v>0</v>
      </c>
      <c r="F147" s="127">
        <f>+FORMULACIÓN!H147</f>
        <v>0</v>
      </c>
      <c r="G147" s="127">
        <f>+FORMULACIÓN!I147</f>
        <v>0</v>
      </c>
      <c r="H147" s="130" t="str">
        <f>+FORMULACIÓN!J147</f>
        <v>&gt;
&gt;
&gt;</v>
      </c>
      <c r="I147" s="131" t="str">
        <f>+FORMULACIÓN!N147</f>
        <v>
</v>
      </c>
      <c r="J147" s="127">
        <f>+FORMULACIÓN!S147</f>
        <v>0</v>
      </c>
      <c r="K147" s="127">
        <f>+FORMULACIÓN!T147</f>
        <v>0</v>
      </c>
      <c r="L147" s="132">
        <f>+FORMULACIÓN!U147</f>
        <v>0</v>
      </c>
      <c r="M147" s="132">
        <f>+FORMULACIÓN!V147</f>
        <v>0</v>
      </c>
      <c r="N147" s="128">
        <f>+FORMULACIÓN!W147</f>
      </c>
    </row>
    <row r="148" spans="1:14" s="8" customFormat="1" ht="60">
      <c r="A148" s="126">
        <f>+FORMULACIÓN!A148</f>
        <v>0</v>
      </c>
      <c r="B148" s="127">
        <f>+FORMULACIÓN!B148</f>
      </c>
      <c r="C148" s="128">
        <f>+FORMULACIÓN!C148</f>
        <v>0</v>
      </c>
      <c r="D148" s="126">
        <f>+FORMULACIÓN!D148</f>
        <v>0</v>
      </c>
      <c r="E148" s="129">
        <f>+FORMULACIÓN!G148</f>
        <v>0</v>
      </c>
      <c r="F148" s="127">
        <f>+FORMULACIÓN!H148</f>
        <v>0</v>
      </c>
      <c r="G148" s="127">
        <f>+FORMULACIÓN!I148</f>
        <v>0</v>
      </c>
      <c r="H148" s="130" t="str">
        <f>+FORMULACIÓN!J148</f>
        <v>&gt;
&gt;
&gt;</v>
      </c>
      <c r="I148" s="131" t="str">
        <f>+FORMULACIÓN!N148</f>
        <v>
</v>
      </c>
      <c r="J148" s="127">
        <f>+FORMULACIÓN!S148</f>
        <v>0</v>
      </c>
      <c r="K148" s="127">
        <f>+FORMULACIÓN!T148</f>
        <v>0</v>
      </c>
      <c r="L148" s="132">
        <f>+FORMULACIÓN!U148</f>
        <v>0</v>
      </c>
      <c r="M148" s="132">
        <f>+FORMULACIÓN!V148</f>
        <v>0</v>
      </c>
      <c r="N148" s="128">
        <f>+FORMULACIÓN!W148</f>
      </c>
    </row>
    <row r="149" spans="1:14" s="8" customFormat="1" ht="60">
      <c r="A149" s="126">
        <f>+FORMULACIÓN!A149</f>
        <v>0</v>
      </c>
      <c r="B149" s="127">
        <f>+FORMULACIÓN!B149</f>
      </c>
      <c r="C149" s="128">
        <f>+FORMULACIÓN!C149</f>
        <v>0</v>
      </c>
      <c r="D149" s="126">
        <f>+FORMULACIÓN!D149</f>
        <v>0</v>
      </c>
      <c r="E149" s="129">
        <f>+FORMULACIÓN!G149</f>
        <v>0</v>
      </c>
      <c r="F149" s="127">
        <f>+FORMULACIÓN!H149</f>
        <v>0</v>
      </c>
      <c r="G149" s="127">
        <f>+FORMULACIÓN!I149</f>
        <v>0</v>
      </c>
      <c r="H149" s="130" t="str">
        <f>+FORMULACIÓN!J149</f>
        <v>&gt;
&gt;
&gt;</v>
      </c>
      <c r="I149" s="131" t="str">
        <f>+FORMULACIÓN!N149</f>
        <v>
</v>
      </c>
      <c r="J149" s="127">
        <f>+FORMULACIÓN!S149</f>
        <v>0</v>
      </c>
      <c r="K149" s="127">
        <f>+FORMULACIÓN!T149</f>
        <v>0</v>
      </c>
      <c r="L149" s="132">
        <f>+FORMULACIÓN!U149</f>
        <v>0</v>
      </c>
      <c r="M149" s="132">
        <f>+FORMULACIÓN!V149</f>
        <v>0</v>
      </c>
      <c r="N149" s="128">
        <f>+FORMULACIÓN!W149</f>
      </c>
    </row>
    <row r="150" spans="1:14" s="8" customFormat="1" ht="60">
      <c r="A150" s="126">
        <f>+FORMULACIÓN!A150</f>
        <v>0</v>
      </c>
      <c r="B150" s="127">
        <f>+FORMULACIÓN!B150</f>
      </c>
      <c r="C150" s="128">
        <f>+FORMULACIÓN!C150</f>
        <v>0</v>
      </c>
      <c r="D150" s="126">
        <f>+FORMULACIÓN!D150</f>
        <v>0</v>
      </c>
      <c r="E150" s="129">
        <f>+FORMULACIÓN!G150</f>
        <v>0</v>
      </c>
      <c r="F150" s="127">
        <f>+FORMULACIÓN!H150</f>
        <v>0</v>
      </c>
      <c r="G150" s="127">
        <f>+FORMULACIÓN!I150</f>
        <v>0</v>
      </c>
      <c r="H150" s="130" t="str">
        <f>+FORMULACIÓN!J150</f>
        <v>&gt;
&gt;
&gt;</v>
      </c>
      <c r="I150" s="131" t="str">
        <f>+FORMULACIÓN!N150</f>
        <v>
</v>
      </c>
      <c r="J150" s="127">
        <f>+FORMULACIÓN!S150</f>
        <v>0</v>
      </c>
      <c r="K150" s="127">
        <f>+FORMULACIÓN!T150</f>
        <v>0</v>
      </c>
      <c r="L150" s="132">
        <f>+FORMULACIÓN!U150</f>
        <v>0</v>
      </c>
      <c r="M150" s="132">
        <f>+FORMULACIÓN!V150</f>
        <v>0</v>
      </c>
      <c r="N150" s="128">
        <f>+FORMULACIÓN!W150</f>
      </c>
    </row>
    <row r="151" spans="1:14" s="8" customFormat="1" ht="60">
      <c r="A151" s="126">
        <f>+FORMULACIÓN!A151</f>
        <v>0</v>
      </c>
      <c r="B151" s="127">
        <f>+FORMULACIÓN!B151</f>
      </c>
      <c r="C151" s="128">
        <f>+FORMULACIÓN!C151</f>
        <v>0</v>
      </c>
      <c r="D151" s="126">
        <f>+FORMULACIÓN!D151</f>
        <v>0</v>
      </c>
      <c r="E151" s="129">
        <f>+FORMULACIÓN!G151</f>
        <v>0</v>
      </c>
      <c r="F151" s="127">
        <f>+FORMULACIÓN!H151</f>
        <v>0</v>
      </c>
      <c r="G151" s="127">
        <f>+FORMULACIÓN!I151</f>
        <v>0</v>
      </c>
      <c r="H151" s="130" t="str">
        <f>+FORMULACIÓN!J151</f>
        <v>&gt;
&gt;
&gt;</v>
      </c>
      <c r="I151" s="131" t="str">
        <f>+FORMULACIÓN!N151</f>
        <v>
</v>
      </c>
      <c r="J151" s="127">
        <f>+FORMULACIÓN!S151</f>
        <v>0</v>
      </c>
      <c r="K151" s="127">
        <f>+FORMULACIÓN!T151</f>
        <v>0</v>
      </c>
      <c r="L151" s="132">
        <f>+FORMULACIÓN!U151</f>
        <v>0</v>
      </c>
      <c r="M151" s="132">
        <f>+FORMULACIÓN!V151</f>
        <v>0</v>
      </c>
      <c r="N151" s="128">
        <f>+FORMULACIÓN!W151</f>
      </c>
    </row>
    <row r="152" spans="1:14" s="8" customFormat="1" ht="60">
      <c r="A152" s="126">
        <f>+FORMULACIÓN!A152</f>
        <v>0</v>
      </c>
      <c r="B152" s="127">
        <f>+FORMULACIÓN!B152</f>
      </c>
      <c r="C152" s="128">
        <f>+FORMULACIÓN!C152</f>
        <v>0</v>
      </c>
      <c r="D152" s="126">
        <f>+FORMULACIÓN!D152</f>
        <v>0</v>
      </c>
      <c r="E152" s="129">
        <f>+FORMULACIÓN!G152</f>
        <v>0</v>
      </c>
      <c r="F152" s="127">
        <f>+FORMULACIÓN!H152</f>
        <v>0</v>
      </c>
      <c r="G152" s="127">
        <f>+FORMULACIÓN!I152</f>
        <v>0</v>
      </c>
      <c r="H152" s="130" t="str">
        <f>+FORMULACIÓN!J152</f>
        <v>&gt;
&gt;
&gt;</v>
      </c>
      <c r="I152" s="131" t="str">
        <f>+FORMULACIÓN!N152</f>
        <v>
</v>
      </c>
      <c r="J152" s="127">
        <f>+FORMULACIÓN!S152</f>
        <v>0</v>
      </c>
      <c r="K152" s="127">
        <f>+FORMULACIÓN!T152</f>
        <v>0</v>
      </c>
      <c r="L152" s="132">
        <f>+FORMULACIÓN!U152</f>
        <v>0</v>
      </c>
      <c r="M152" s="132">
        <f>+FORMULACIÓN!V152</f>
        <v>0</v>
      </c>
      <c r="N152" s="128">
        <f>+FORMULACIÓN!W152</f>
      </c>
    </row>
    <row r="153" spans="1:14" s="8" customFormat="1" ht="60">
      <c r="A153" s="126">
        <f>+FORMULACIÓN!A153</f>
        <v>0</v>
      </c>
      <c r="B153" s="127">
        <f>+FORMULACIÓN!B153</f>
      </c>
      <c r="C153" s="128">
        <f>+FORMULACIÓN!C153</f>
        <v>0</v>
      </c>
      <c r="D153" s="126">
        <f>+FORMULACIÓN!D153</f>
        <v>0</v>
      </c>
      <c r="E153" s="129">
        <f>+FORMULACIÓN!G153</f>
        <v>0</v>
      </c>
      <c r="F153" s="127">
        <f>+FORMULACIÓN!H153</f>
        <v>0</v>
      </c>
      <c r="G153" s="127">
        <f>+FORMULACIÓN!I153</f>
        <v>0</v>
      </c>
      <c r="H153" s="130" t="str">
        <f>+FORMULACIÓN!J153</f>
        <v>&gt;
&gt;
&gt;</v>
      </c>
      <c r="I153" s="131" t="str">
        <f>+FORMULACIÓN!N153</f>
        <v>
</v>
      </c>
      <c r="J153" s="127">
        <f>+FORMULACIÓN!S153</f>
        <v>0</v>
      </c>
      <c r="K153" s="127">
        <f>+FORMULACIÓN!T153</f>
        <v>0</v>
      </c>
      <c r="L153" s="132">
        <f>+FORMULACIÓN!U153</f>
        <v>0</v>
      </c>
      <c r="M153" s="132">
        <f>+FORMULACIÓN!V153</f>
        <v>0</v>
      </c>
      <c r="N153" s="128">
        <f>+FORMULACIÓN!W153</f>
      </c>
    </row>
    <row r="154" spans="1:14" s="8" customFormat="1" ht="60">
      <c r="A154" s="126">
        <f>+FORMULACIÓN!A154</f>
        <v>0</v>
      </c>
      <c r="B154" s="127">
        <f>+FORMULACIÓN!B154</f>
      </c>
      <c r="C154" s="128">
        <f>+FORMULACIÓN!C154</f>
        <v>0</v>
      </c>
      <c r="D154" s="126">
        <f>+FORMULACIÓN!D154</f>
        <v>0</v>
      </c>
      <c r="E154" s="129">
        <f>+FORMULACIÓN!G154</f>
        <v>0</v>
      </c>
      <c r="F154" s="127">
        <f>+FORMULACIÓN!H154</f>
        <v>0</v>
      </c>
      <c r="G154" s="127">
        <f>+FORMULACIÓN!I154</f>
        <v>0</v>
      </c>
      <c r="H154" s="130" t="str">
        <f>+FORMULACIÓN!J154</f>
        <v>&gt;
&gt;
&gt;</v>
      </c>
      <c r="I154" s="131" t="str">
        <f>+FORMULACIÓN!N154</f>
        <v>
</v>
      </c>
      <c r="J154" s="127">
        <f>+FORMULACIÓN!S154</f>
        <v>0</v>
      </c>
      <c r="K154" s="127">
        <f>+FORMULACIÓN!T154</f>
        <v>0</v>
      </c>
      <c r="L154" s="132">
        <f>+FORMULACIÓN!U154</f>
        <v>0</v>
      </c>
      <c r="M154" s="132">
        <f>+FORMULACIÓN!V154</f>
        <v>0</v>
      </c>
      <c r="N154" s="128">
        <f>+FORMULACIÓN!W154</f>
      </c>
    </row>
    <row r="155" spans="1:14" s="8" customFormat="1" ht="60">
      <c r="A155" s="126">
        <f>+FORMULACIÓN!A155</f>
        <v>0</v>
      </c>
      <c r="B155" s="127">
        <f>+FORMULACIÓN!B155</f>
      </c>
      <c r="C155" s="128">
        <f>+FORMULACIÓN!C155</f>
        <v>0</v>
      </c>
      <c r="D155" s="126">
        <f>+FORMULACIÓN!D155</f>
        <v>0</v>
      </c>
      <c r="E155" s="129">
        <f>+FORMULACIÓN!G155</f>
        <v>0</v>
      </c>
      <c r="F155" s="127">
        <f>+FORMULACIÓN!H155</f>
        <v>0</v>
      </c>
      <c r="G155" s="127">
        <f>+FORMULACIÓN!I155</f>
        <v>0</v>
      </c>
      <c r="H155" s="130" t="str">
        <f>+FORMULACIÓN!J155</f>
        <v>&gt;
&gt;
&gt;</v>
      </c>
      <c r="I155" s="131" t="str">
        <f>+FORMULACIÓN!N155</f>
        <v>
</v>
      </c>
      <c r="J155" s="127">
        <f>+FORMULACIÓN!S155</f>
        <v>0</v>
      </c>
      <c r="K155" s="127">
        <f>+FORMULACIÓN!T155</f>
        <v>0</v>
      </c>
      <c r="L155" s="132">
        <f>+FORMULACIÓN!U155</f>
        <v>0</v>
      </c>
      <c r="M155" s="132">
        <f>+FORMULACIÓN!V155</f>
        <v>0</v>
      </c>
      <c r="N155" s="128">
        <f>+FORMULACIÓN!W155</f>
      </c>
    </row>
    <row r="156" spans="1:14" s="8" customFormat="1" ht="60">
      <c r="A156" s="126">
        <f>+FORMULACIÓN!A156</f>
        <v>0</v>
      </c>
      <c r="B156" s="127">
        <f>+FORMULACIÓN!B156</f>
      </c>
      <c r="C156" s="128">
        <f>+FORMULACIÓN!C156</f>
        <v>0</v>
      </c>
      <c r="D156" s="126">
        <f>+FORMULACIÓN!D156</f>
        <v>0</v>
      </c>
      <c r="E156" s="129">
        <f>+FORMULACIÓN!G156</f>
        <v>0</v>
      </c>
      <c r="F156" s="127">
        <f>+FORMULACIÓN!H156</f>
        <v>0</v>
      </c>
      <c r="G156" s="127">
        <f>+FORMULACIÓN!I156</f>
        <v>0</v>
      </c>
      <c r="H156" s="130" t="str">
        <f>+FORMULACIÓN!J156</f>
        <v>&gt;
&gt;
&gt;</v>
      </c>
      <c r="I156" s="131" t="str">
        <f>+FORMULACIÓN!N156</f>
        <v>
</v>
      </c>
      <c r="J156" s="127">
        <f>+FORMULACIÓN!S156</f>
        <v>0</v>
      </c>
      <c r="K156" s="127">
        <f>+FORMULACIÓN!T156</f>
        <v>0</v>
      </c>
      <c r="L156" s="132">
        <f>+FORMULACIÓN!U156</f>
        <v>0</v>
      </c>
      <c r="M156" s="132">
        <f>+FORMULACIÓN!V156</f>
        <v>0</v>
      </c>
      <c r="N156" s="128">
        <f>+FORMULACIÓN!W156</f>
      </c>
    </row>
    <row r="157" spans="1:14" s="8" customFormat="1" ht="60">
      <c r="A157" s="126">
        <f>+FORMULACIÓN!A157</f>
        <v>0</v>
      </c>
      <c r="B157" s="127">
        <f>+FORMULACIÓN!B157</f>
      </c>
      <c r="C157" s="128">
        <f>+FORMULACIÓN!C157</f>
        <v>0</v>
      </c>
      <c r="D157" s="126">
        <f>+FORMULACIÓN!D157</f>
        <v>0</v>
      </c>
      <c r="E157" s="129">
        <f>+FORMULACIÓN!G157</f>
        <v>0</v>
      </c>
      <c r="F157" s="127">
        <f>+FORMULACIÓN!H157</f>
        <v>0</v>
      </c>
      <c r="G157" s="127">
        <f>+FORMULACIÓN!I157</f>
        <v>0</v>
      </c>
      <c r="H157" s="130" t="str">
        <f>+FORMULACIÓN!J157</f>
        <v>&gt;
&gt;
&gt;</v>
      </c>
      <c r="I157" s="131" t="str">
        <f>+FORMULACIÓN!N157</f>
        <v>
</v>
      </c>
      <c r="J157" s="127">
        <f>+FORMULACIÓN!S157</f>
        <v>0</v>
      </c>
      <c r="K157" s="127">
        <f>+FORMULACIÓN!T157</f>
        <v>0</v>
      </c>
      <c r="L157" s="132">
        <f>+FORMULACIÓN!U157</f>
        <v>0</v>
      </c>
      <c r="M157" s="132">
        <f>+FORMULACIÓN!V157</f>
        <v>0</v>
      </c>
      <c r="N157" s="128">
        <f>+FORMULACIÓN!W157</f>
      </c>
    </row>
    <row r="158" spans="1:14" s="8" customFormat="1" ht="60">
      <c r="A158" s="126">
        <f>+FORMULACIÓN!A158</f>
        <v>0</v>
      </c>
      <c r="B158" s="127">
        <f>+FORMULACIÓN!B158</f>
      </c>
      <c r="C158" s="128">
        <f>+FORMULACIÓN!C158</f>
        <v>0</v>
      </c>
      <c r="D158" s="126">
        <f>+FORMULACIÓN!D158</f>
        <v>0</v>
      </c>
      <c r="E158" s="129">
        <f>+FORMULACIÓN!G158</f>
        <v>0</v>
      </c>
      <c r="F158" s="127">
        <f>+FORMULACIÓN!H158</f>
        <v>0</v>
      </c>
      <c r="G158" s="127">
        <f>+FORMULACIÓN!I158</f>
        <v>0</v>
      </c>
      <c r="H158" s="130" t="str">
        <f>+FORMULACIÓN!J158</f>
        <v>&gt;
&gt;
&gt;</v>
      </c>
      <c r="I158" s="131" t="str">
        <f>+FORMULACIÓN!N158</f>
        <v>
</v>
      </c>
      <c r="J158" s="127">
        <f>+FORMULACIÓN!S158</f>
        <v>0</v>
      </c>
      <c r="K158" s="127">
        <f>+FORMULACIÓN!T158</f>
        <v>0</v>
      </c>
      <c r="L158" s="132">
        <f>+FORMULACIÓN!U158</f>
        <v>0</v>
      </c>
      <c r="M158" s="132">
        <f>+FORMULACIÓN!V158</f>
        <v>0</v>
      </c>
      <c r="N158" s="128">
        <f>+FORMULACIÓN!W158</f>
      </c>
    </row>
    <row r="159" spans="1:14" s="8" customFormat="1" ht="60">
      <c r="A159" s="126">
        <f>+FORMULACIÓN!A159</f>
        <v>0</v>
      </c>
      <c r="B159" s="127">
        <f>+FORMULACIÓN!B159</f>
      </c>
      <c r="C159" s="128">
        <f>+FORMULACIÓN!C159</f>
        <v>0</v>
      </c>
      <c r="D159" s="126">
        <f>+FORMULACIÓN!D159</f>
        <v>0</v>
      </c>
      <c r="E159" s="129">
        <f>+FORMULACIÓN!G159</f>
        <v>0</v>
      </c>
      <c r="F159" s="127">
        <f>+FORMULACIÓN!H159</f>
        <v>0</v>
      </c>
      <c r="G159" s="127">
        <f>+FORMULACIÓN!I159</f>
        <v>0</v>
      </c>
      <c r="H159" s="130" t="str">
        <f>+FORMULACIÓN!J159</f>
        <v>&gt;
&gt;
&gt;</v>
      </c>
      <c r="I159" s="131" t="str">
        <f>+FORMULACIÓN!N159</f>
        <v>
</v>
      </c>
      <c r="J159" s="127">
        <f>+FORMULACIÓN!S159</f>
        <v>0</v>
      </c>
      <c r="K159" s="127">
        <f>+FORMULACIÓN!T159</f>
        <v>0</v>
      </c>
      <c r="L159" s="132">
        <f>+FORMULACIÓN!U159</f>
        <v>0</v>
      </c>
      <c r="M159" s="132">
        <f>+FORMULACIÓN!V159</f>
        <v>0</v>
      </c>
      <c r="N159" s="128">
        <f>+FORMULACIÓN!W159</f>
      </c>
    </row>
    <row r="160" spans="1:14" s="8" customFormat="1" ht="60">
      <c r="A160" s="126">
        <f>+FORMULACIÓN!A160</f>
        <v>0</v>
      </c>
      <c r="B160" s="127">
        <f>+FORMULACIÓN!B160</f>
      </c>
      <c r="C160" s="128">
        <f>+FORMULACIÓN!C160</f>
        <v>0</v>
      </c>
      <c r="D160" s="126">
        <f>+FORMULACIÓN!D160</f>
        <v>0</v>
      </c>
      <c r="E160" s="129">
        <f>+FORMULACIÓN!G160</f>
        <v>0</v>
      </c>
      <c r="F160" s="127">
        <f>+FORMULACIÓN!H160</f>
        <v>0</v>
      </c>
      <c r="G160" s="127">
        <f>+FORMULACIÓN!I160</f>
        <v>0</v>
      </c>
      <c r="H160" s="130" t="str">
        <f>+FORMULACIÓN!J160</f>
        <v>&gt;
&gt;
&gt;</v>
      </c>
      <c r="I160" s="131" t="str">
        <f>+FORMULACIÓN!N160</f>
        <v>
</v>
      </c>
      <c r="J160" s="127">
        <f>+FORMULACIÓN!S160</f>
        <v>0</v>
      </c>
      <c r="K160" s="127">
        <f>+FORMULACIÓN!T160</f>
        <v>0</v>
      </c>
      <c r="L160" s="132">
        <f>+FORMULACIÓN!U160</f>
        <v>0</v>
      </c>
      <c r="M160" s="132">
        <f>+FORMULACIÓN!V160</f>
        <v>0</v>
      </c>
      <c r="N160" s="128">
        <f>+FORMULACIÓN!W160</f>
      </c>
    </row>
    <row r="161" spans="1:14" s="8" customFormat="1" ht="60">
      <c r="A161" s="126">
        <f>+FORMULACIÓN!A161</f>
        <v>0</v>
      </c>
      <c r="B161" s="127">
        <f>+FORMULACIÓN!B161</f>
      </c>
      <c r="C161" s="128">
        <f>+FORMULACIÓN!C161</f>
        <v>0</v>
      </c>
      <c r="D161" s="126">
        <f>+FORMULACIÓN!D161</f>
        <v>0</v>
      </c>
      <c r="E161" s="129">
        <f>+FORMULACIÓN!G161</f>
        <v>0</v>
      </c>
      <c r="F161" s="127">
        <f>+FORMULACIÓN!H161</f>
        <v>0</v>
      </c>
      <c r="G161" s="127">
        <f>+FORMULACIÓN!I161</f>
        <v>0</v>
      </c>
      <c r="H161" s="130" t="str">
        <f>+FORMULACIÓN!J161</f>
        <v>&gt;
&gt;
&gt;</v>
      </c>
      <c r="I161" s="131" t="str">
        <f>+FORMULACIÓN!N161</f>
        <v>
</v>
      </c>
      <c r="J161" s="127">
        <f>+FORMULACIÓN!S161</f>
        <v>0</v>
      </c>
      <c r="K161" s="127">
        <f>+FORMULACIÓN!T161</f>
        <v>0</v>
      </c>
      <c r="L161" s="132">
        <f>+FORMULACIÓN!U161</f>
        <v>0</v>
      </c>
      <c r="M161" s="132">
        <f>+FORMULACIÓN!V161</f>
        <v>0</v>
      </c>
      <c r="N161" s="128">
        <f>+FORMULACIÓN!W161</f>
      </c>
    </row>
    <row r="162" spans="1:14" s="8" customFormat="1" ht="60">
      <c r="A162" s="126">
        <f>+FORMULACIÓN!A162</f>
        <v>0</v>
      </c>
      <c r="B162" s="127">
        <f>+FORMULACIÓN!B162</f>
      </c>
      <c r="C162" s="128">
        <f>+FORMULACIÓN!C162</f>
        <v>0</v>
      </c>
      <c r="D162" s="126">
        <f>+FORMULACIÓN!D162</f>
        <v>0</v>
      </c>
      <c r="E162" s="129">
        <f>+FORMULACIÓN!G162</f>
        <v>0</v>
      </c>
      <c r="F162" s="127">
        <f>+FORMULACIÓN!H162</f>
        <v>0</v>
      </c>
      <c r="G162" s="127">
        <f>+FORMULACIÓN!I162</f>
        <v>0</v>
      </c>
      <c r="H162" s="130" t="str">
        <f>+FORMULACIÓN!J162</f>
        <v>&gt;
&gt;
&gt;</v>
      </c>
      <c r="I162" s="131" t="str">
        <f>+FORMULACIÓN!N162</f>
        <v>
</v>
      </c>
      <c r="J162" s="127">
        <f>+FORMULACIÓN!S162</f>
        <v>0</v>
      </c>
      <c r="K162" s="127">
        <f>+FORMULACIÓN!T162</f>
        <v>0</v>
      </c>
      <c r="L162" s="132">
        <f>+FORMULACIÓN!U162</f>
        <v>0</v>
      </c>
      <c r="M162" s="132">
        <f>+FORMULACIÓN!V162</f>
        <v>0</v>
      </c>
      <c r="N162" s="128">
        <f>+FORMULACIÓN!W162</f>
      </c>
    </row>
    <row r="163" spans="1:14" s="8" customFormat="1" ht="60">
      <c r="A163" s="126">
        <f>+FORMULACIÓN!A163</f>
        <v>0</v>
      </c>
      <c r="B163" s="127">
        <f>+FORMULACIÓN!B163</f>
      </c>
      <c r="C163" s="128">
        <f>+FORMULACIÓN!C163</f>
        <v>0</v>
      </c>
      <c r="D163" s="126">
        <f>+FORMULACIÓN!D163</f>
        <v>0</v>
      </c>
      <c r="E163" s="129">
        <f>+FORMULACIÓN!G163</f>
        <v>0</v>
      </c>
      <c r="F163" s="127">
        <f>+FORMULACIÓN!H163</f>
        <v>0</v>
      </c>
      <c r="G163" s="127">
        <f>+FORMULACIÓN!I163</f>
        <v>0</v>
      </c>
      <c r="H163" s="130" t="str">
        <f>+FORMULACIÓN!J163</f>
        <v>&gt;
&gt;
&gt;</v>
      </c>
      <c r="I163" s="131" t="str">
        <f>+FORMULACIÓN!N163</f>
        <v>
</v>
      </c>
      <c r="J163" s="127">
        <f>+FORMULACIÓN!S163</f>
        <v>0</v>
      </c>
      <c r="K163" s="127">
        <f>+FORMULACIÓN!T163</f>
        <v>0</v>
      </c>
      <c r="L163" s="132">
        <f>+FORMULACIÓN!U163</f>
        <v>0</v>
      </c>
      <c r="M163" s="132">
        <f>+FORMULACIÓN!V163</f>
        <v>0</v>
      </c>
      <c r="N163" s="128">
        <f>+FORMULACIÓN!W163</f>
      </c>
    </row>
    <row r="164" spans="1:14" s="8" customFormat="1" ht="60">
      <c r="A164" s="126">
        <f>+FORMULACIÓN!A164</f>
        <v>0</v>
      </c>
      <c r="B164" s="127">
        <f>+FORMULACIÓN!B164</f>
      </c>
      <c r="C164" s="128">
        <f>+FORMULACIÓN!C164</f>
        <v>0</v>
      </c>
      <c r="D164" s="126">
        <f>+FORMULACIÓN!D164</f>
        <v>0</v>
      </c>
      <c r="E164" s="129">
        <f>+FORMULACIÓN!G164</f>
        <v>0</v>
      </c>
      <c r="F164" s="127">
        <f>+FORMULACIÓN!H164</f>
        <v>0</v>
      </c>
      <c r="G164" s="127">
        <f>+FORMULACIÓN!I164</f>
        <v>0</v>
      </c>
      <c r="H164" s="130" t="str">
        <f>+FORMULACIÓN!J164</f>
        <v>&gt;
&gt;
&gt;</v>
      </c>
      <c r="I164" s="131" t="str">
        <f>+FORMULACIÓN!N164</f>
        <v>
</v>
      </c>
      <c r="J164" s="127">
        <f>+FORMULACIÓN!S164</f>
        <v>0</v>
      </c>
      <c r="K164" s="127">
        <f>+FORMULACIÓN!T164</f>
        <v>0</v>
      </c>
      <c r="L164" s="132">
        <f>+FORMULACIÓN!U164</f>
        <v>0</v>
      </c>
      <c r="M164" s="132">
        <f>+FORMULACIÓN!V164</f>
        <v>0</v>
      </c>
      <c r="N164" s="128">
        <f>+FORMULACIÓN!W164</f>
      </c>
    </row>
    <row r="165" spans="1:14" s="8" customFormat="1" ht="60">
      <c r="A165" s="126">
        <f>+FORMULACIÓN!A165</f>
        <v>0</v>
      </c>
      <c r="B165" s="127">
        <f>+FORMULACIÓN!B165</f>
      </c>
      <c r="C165" s="128">
        <f>+FORMULACIÓN!C165</f>
        <v>0</v>
      </c>
      <c r="D165" s="126">
        <f>+FORMULACIÓN!D165</f>
        <v>0</v>
      </c>
      <c r="E165" s="129">
        <f>+FORMULACIÓN!G165</f>
        <v>0</v>
      </c>
      <c r="F165" s="127">
        <f>+FORMULACIÓN!H165</f>
        <v>0</v>
      </c>
      <c r="G165" s="127">
        <f>+FORMULACIÓN!I165</f>
        <v>0</v>
      </c>
      <c r="H165" s="130" t="str">
        <f>+FORMULACIÓN!J165</f>
        <v>&gt;
&gt;
&gt;</v>
      </c>
      <c r="I165" s="131" t="str">
        <f>+FORMULACIÓN!N165</f>
        <v>
</v>
      </c>
      <c r="J165" s="127">
        <f>+FORMULACIÓN!S165</f>
        <v>0</v>
      </c>
      <c r="K165" s="127">
        <f>+FORMULACIÓN!T165</f>
        <v>0</v>
      </c>
      <c r="L165" s="132">
        <f>+FORMULACIÓN!U165</f>
        <v>0</v>
      </c>
      <c r="M165" s="132">
        <f>+FORMULACIÓN!V165</f>
        <v>0</v>
      </c>
      <c r="N165" s="128">
        <f>+FORMULACIÓN!W165</f>
      </c>
    </row>
    <row r="166" spans="1:14" s="8" customFormat="1" ht="60">
      <c r="A166" s="126">
        <f>+FORMULACIÓN!A166</f>
        <v>0</v>
      </c>
      <c r="B166" s="127">
        <f>+FORMULACIÓN!B166</f>
      </c>
      <c r="C166" s="128">
        <f>+FORMULACIÓN!C166</f>
        <v>0</v>
      </c>
      <c r="D166" s="126">
        <f>+FORMULACIÓN!D166</f>
        <v>0</v>
      </c>
      <c r="E166" s="129">
        <f>+FORMULACIÓN!G166</f>
        <v>0</v>
      </c>
      <c r="F166" s="127">
        <f>+FORMULACIÓN!H166</f>
        <v>0</v>
      </c>
      <c r="G166" s="127">
        <f>+FORMULACIÓN!I166</f>
        <v>0</v>
      </c>
      <c r="H166" s="130" t="str">
        <f>+FORMULACIÓN!J166</f>
        <v>&gt;
&gt;
&gt;</v>
      </c>
      <c r="I166" s="131" t="str">
        <f>+FORMULACIÓN!N166</f>
        <v>
</v>
      </c>
      <c r="J166" s="127">
        <f>+FORMULACIÓN!S166</f>
        <v>0</v>
      </c>
      <c r="K166" s="127">
        <f>+FORMULACIÓN!T166</f>
        <v>0</v>
      </c>
      <c r="L166" s="132">
        <f>+FORMULACIÓN!U166</f>
        <v>0</v>
      </c>
      <c r="M166" s="132">
        <f>+FORMULACIÓN!V166</f>
        <v>0</v>
      </c>
      <c r="N166" s="128">
        <f>+FORMULACIÓN!W166</f>
      </c>
    </row>
    <row r="167" spans="1:14" s="8" customFormat="1" ht="60">
      <c r="A167" s="126">
        <f>+FORMULACIÓN!A167</f>
        <v>0</v>
      </c>
      <c r="B167" s="127">
        <f>+FORMULACIÓN!B167</f>
      </c>
      <c r="C167" s="128">
        <f>+FORMULACIÓN!C167</f>
        <v>0</v>
      </c>
      <c r="D167" s="126">
        <f>+FORMULACIÓN!D167</f>
        <v>0</v>
      </c>
      <c r="E167" s="129">
        <f>+FORMULACIÓN!G167</f>
        <v>0</v>
      </c>
      <c r="F167" s="127">
        <f>+FORMULACIÓN!H167</f>
        <v>0</v>
      </c>
      <c r="G167" s="127">
        <f>+FORMULACIÓN!I167</f>
        <v>0</v>
      </c>
      <c r="H167" s="130" t="str">
        <f>+FORMULACIÓN!J167</f>
        <v>&gt;
&gt;
&gt;</v>
      </c>
      <c r="I167" s="131" t="str">
        <f>+FORMULACIÓN!N167</f>
        <v>
</v>
      </c>
      <c r="J167" s="127">
        <f>+FORMULACIÓN!S167</f>
        <v>0</v>
      </c>
      <c r="K167" s="127">
        <f>+FORMULACIÓN!T167</f>
        <v>0</v>
      </c>
      <c r="L167" s="132">
        <f>+FORMULACIÓN!U167</f>
        <v>0</v>
      </c>
      <c r="M167" s="132">
        <f>+FORMULACIÓN!V167</f>
        <v>0</v>
      </c>
      <c r="N167" s="128">
        <f>+FORMULACIÓN!W167</f>
      </c>
    </row>
    <row r="168" spans="1:14" s="8" customFormat="1" ht="60">
      <c r="A168" s="126">
        <f>+FORMULACIÓN!A168</f>
        <v>0</v>
      </c>
      <c r="B168" s="127">
        <f>+FORMULACIÓN!B168</f>
      </c>
      <c r="C168" s="128">
        <f>+FORMULACIÓN!C168</f>
        <v>0</v>
      </c>
      <c r="D168" s="126">
        <f>+FORMULACIÓN!D168</f>
        <v>0</v>
      </c>
      <c r="E168" s="129">
        <f>+FORMULACIÓN!G168</f>
        <v>0</v>
      </c>
      <c r="F168" s="127">
        <f>+FORMULACIÓN!H168</f>
        <v>0</v>
      </c>
      <c r="G168" s="127">
        <f>+FORMULACIÓN!I168</f>
        <v>0</v>
      </c>
      <c r="H168" s="130" t="str">
        <f>+FORMULACIÓN!J168</f>
        <v>&gt;
&gt;
&gt;</v>
      </c>
      <c r="I168" s="131" t="str">
        <f>+FORMULACIÓN!N168</f>
        <v>
</v>
      </c>
      <c r="J168" s="127">
        <f>+FORMULACIÓN!S168</f>
        <v>0</v>
      </c>
      <c r="K168" s="127">
        <f>+FORMULACIÓN!T168</f>
        <v>0</v>
      </c>
      <c r="L168" s="132">
        <f>+FORMULACIÓN!U168</f>
        <v>0</v>
      </c>
      <c r="M168" s="132">
        <f>+FORMULACIÓN!V168</f>
        <v>0</v>
      </c>
      <c r="N168" s="128">
        <f>+FORMULACIÓN!W168</f>
      </c>
    </row>
    <row r="169" spans="1:14" s="8" customFormat="1" ht="60">
      <c r="A169" s="126">
        <f>+FORMULACIÓN!A169</f>
        <v>0</v>
      </c>
      <c r="B169" s="127">
        <f>+FORMULACIÓN!B169</f>
      </c>
      <c r="C169" s="128">
        <f>+FORMULACIÓN!C169</f>
        <v>0</v>
      </c>
      <c r="D169" s="126">
        <f>+FORMULACIÓN!D169</f>
        <v>0</v>
      </c>
      <c r="E169" s="129">
        <f>+FORMULACIÓN!G169</f>
        <v>0</v>
      </c>
      <c r="F169" s="127">
        <f>+FORMULACIÓN!H169</f>
        <v>0</v>
      </c>
      <c r="G169" s="127">
        <f>+FORMULACIÓN!I169</f>
        <v>0</v>
      </c>
      <c r="H169" s="130" t="str">
        <f>+FORMULACIÓN!J169</f>
        <v>&gt;
&gt;
&gt;</v>
      </c>
      <c r="I169" s="131" t="str">
        <f>+FORMULACIÓN!N169</f>
        <v>
</v>
      </c>
      <c r="J169" s="127">
        <f>+FORMULACIÓN!S169</f>
        <v>0</v>
      </c>
      <c r="K169" s="127">
        <f>+FORMULACIÓN!T169</f>
        <v>0</v>
      </c>
      <c r="L169" s="132">
        <f>+FORMULACIÓN!U169</f>
        <v>0</v>
      </c>
      <c r="M169" s="132">
        <f>+FORMULACIÓN!V169</f>
        <v>0</v>
      </c>
      <c r="N169" s="128">
        <f>+FORMULACIÓN!W169</f>
      </c>
    </row>
    <row r="170" spans="1:14" s="8" customFormat="1" ht="60">
      <c r="A170" s="126">
        <f>+FORMULACIÓN!A170</f>
        <v>0</v>
      </c>
      <c r="B170" s="127">
        <f>+FORMULACIÓN!B170</f>
      </c>
      <c r="C170" s="128">
        <f>+FORMULACIÓN!C170</f>
        <v>0</v>
      </c>
      <c r="D170" s="126">
        <f>+FORMULACIÓN!D170</f>
        <v>0</v>
      </c>
      <c r="E170" s="129">
        <f>+FORMULACIÓN!G170</f>
        <v>0</v>
      </c>
      <c r="F170" s="127">
        <f>+FORMULACIÓN!H170</f>
        <v>0</v>
      </c>
      <c r="G170" s="127">
        <f>+FORMULACIÓN!I170</f>
        <v>0</v>
      </c>
      <c r="H170" s="130" t="str">
        <f>+FORMULACIÓN!J170</f>
        <v>&gt;
&gt;
&gt;</v>
      </c>
      <c r="I170" s="131" t="str">
        <f>+FORMULACIÓN!N170</f>
        <v>
</v>
      </c>
      <c r="J170" s="127">
        <f>+FORMULACIÓN!S170</f>
        <v>0</v>
      </c>
      <c r="K170" s="127">
        <f>+FORMULACIÓN!T170</f>
        <v>0</v>
      </c>
      <c r="L170" s="132">
        <f>+FORMULACIÓN!U170</f>
        <v>0</v>
      </c>
      <c r="M170" s="132">
        <f>+FORMULACIÓN!V170</f>
        <v>0</v>
      </c>
      <c r="N170" s="128">
        <f>+FORMULACIÓN!W170</f>
      </c>
    </row>
    <row r="171" spans="1:14" s="8" customFormat="1" ht="60">
      <c r="A171" s="126">
        <f>+FORMULACIÓN!A171</f>
        <v>0</v>
      </c>
      <c r="B171" s="127">
        <f>+FORMULACIÓN!B171</f>
      </c>
      <c r="C171" s="128">
        <f>+FORMULACIÓN!C171</f>
        <v>0</v>
      </c>
      <c r="D171" s="126">
        <f>+FORMULACIÓN!D171</f>
        <v>0</v>
      </c>
      <c r="E171" s="129">
        <f>+FORMULACIÓN!G171</f>
        <v>0</v>
      </c>
      <c r="F171" s="127">
        <f>+FORMULACIÓN!H171</f>
        <v>0</v>
      </c>
      <c r="G171" s="127">
        <f>+FORMULACIÓN!I171</f>
        <v>0</v>
      </c>
      <c r="H171" s="130" t="str">
        <f>+FORMULACIÓN!J171</f>
        <v>&gt;
&gt;
&gt;</v>
      </c>
      <c r="I171" s="131" t="str">
        <f>+FORMULACIÓN!N171</f>
        <v>
</v>
      </c>
      <c r="J171" s="127">
        <f>+FORMULACIÓN!S171</f>
        <v>0</v>
      </c>
      <c r="K171" s="127">
        <f>+FORMULACIÓN!T171</f>
        <v>0</v>
      </c>
      <c r="L171" s="132">
        <f>+FORMULACIÓN!U171</f>
        <v>0</v>
      </c>
      <c r="M171" s="132">
        <f>+FORMULACIÓN!V171</f>
        <v>0</v>
      </c>
      <c r="N171" s="128">
        <f>+FORMULACIÓN!W171</f>
      </c>
    </row>
    <row r="172" spans="1:14" s="8" customFormat="1" ht="60">
      <c r="A172" s="126">
        <f>+FORMULACIÓN!A172</f>
        <v>0</v>
      </c>
      <c r="B172" s="127">
        <f>+FORMULACIÓN!B172</f>
      </c>
      <c r="C172" s="128">
        <f>+FORMULACIÓN!C172</f>
        <v>0</v>
      </c>
      <c r="D172" s="126">
        <f>+FORMULACIÓN!D172</f>
        <v>0</v>
      </c>
      <c r="E172" s="129">
        <f>+FORMULACIÓN!G172</f>
        <v>0</v>
      </c>
      <c r="F172" s="127">
        <f>+FORMULACIÓN!H172</f>
        <v>0</v>
      </c>
      <c r="G172" s="127">
        <f>+FORMULACIÓN!I172</f>
        <v>0</v>
      </c>
      <c r="H172" s="130" t="str">
        <f>+FORMULACIÓN!J172</f>
        <v>&gt;
&gt;
&gt;</v>
      </c>
      <c r="I172" s="131" t="str">
        <f>+FORMULACIÓN!N172</f>
        <v>
</v>
      </c>
      <c r="J172" s="127">
        <f>+FORMULACIÓN!S172</f>
        <v>0</v>
      </c>
      <c r="K172" s="127">
        <f>+FORMULACIÓN!T172</f>
        <v>0</v>
      </c>
      <c r="L172" s="132">
        <f>+FORMULACIÓN!U172</f>
        <v>0</v>
      </c>
      <c r="M172" s="132">
        <f>+FORMULACIÓN!V172</f>
        <v>0</v>
      </c>
      <c r="N172" s="128">
        <f>+FORMULACIÓN!W172</f>
      </c>
    </row>
    <row r="173" spans="1:14" s="8" customFormat="1" ht="60">
      <c r="A173" s="126">
        <f>+FORMULACIÓN!A173</f>
        <v>0</v>
      </c>
      <c r="B173" s="127">
        <f>+FORMULACIÓN!B173</f>
      </c>
      <c r="C173" s="128">
        <f>+FORMULACIÓN!C173</f>
        <v>0</v>
      </c>
      <c r="D173" s="126">
        <f>+FORMULACIÓN!D173</f>
        <v>0</v>
      </c>
      <c r="E173" s="129">
        <f>+FORMULACIÓN!G173</f>
        <v>0</v>
      </c>
      <c r="F173" s="127">
        <f>+FORMULACIÓN!H173</f>
        <v>0</v>
      </c>
      <c r="G173" s="127">
        <f>+FORMULACIÓN!I173</f>
        <v>0</v>
      </c>
      <c r="H173" s="130" t="str">
        <f>+FORMULACIÓN!J173</f>
        <v>&gt;
&gt;
&gt;</v>
      </c>
      <c r="I173" s="131" t="str">
        <f>+FORMULACIÓN!N173</f>
        <v>
</v>
      </c>
      <c r="J173" s="127">
        <f>+FORMULACIÓN!S173</f>
        <v>0</v>
      </c>
      <c r="K173" s="127">
        <f>+FORMULACIÓN!T173</f>
        <v>0</v>
      </c>
      <c r="L173" s="132">
        <f>+FORMULACIÓN!U173</f>
        <v>0</v>
      </c>
      <c r="M173" s="132">
        <f>+FORMULACIÓN!V173</f>
        <v>0</v>
      </c>
      <c r="N173" s="128">
        <f>+FORMULACIÓN!W173</f>
      </c>
    </row>
    <row r="174" spans="1:14" s="8" customFormat="1" ht="60">
      <c r="A174" s="126">
        <f>+FORMULACIÓN!A174</f>
        <v>0</v>
      </c>
      <c r="B174" s="127">
        <f>+FORMULACIÓN!B174</f>
      </c>
      <c r="C174" s="128">
        <f>+FORMULACIÓN!C174</f>
        <v>0</v>
      </c>
      <c r="D174" s="126">
        <f>+FORMULACIÓN!D174</f>
        <v>0</v>
      </c>
      <c r="E174" s="129">
        <f>+FORMULACIÓN!G174</f>
        <v>0</v>
      </c>
      <c r="F174" s="127">
        <f>+FORMULACIÓN!H174</f>
        <v>0</v>
      </c>
      <c r="G174" s="127">
        <f>+FORMULACIÓN!I174</f>
        <v>0</v>
      </c>
      <c r="H174" s="130" t="str">
        <f>+FORMULACIÓN!J174</f>
        <v>&gt;
&gt;
&gt;</v>
      </c>
      <c r="I174" s="131" t="str">
        <f>+FORMULACIÓN!N174</f>
        <v>
</v>
      </c>
      <c r="J174" s="127">
        <f>+FORMULACIÓN!S174</f>
        <v>0</v>
      </c>
      <c r="K174" s="127">
        <f>+FORMULACIÓN!T174</f>
        <v>0</v>
      </c>
      <c r="L174" s="132">
        <f>+FORMULACIÓN!U174</f>
        <v>0</v>
      </c>
      <c r="M174" s="132">
        <f>+FORMULACIÓN!V174</f>
        <v>0</v>
      </c>
      <c r="N174" s="128">
        <f>+FORMULACIÓN!W174</f>
      </c>
    </row>
    <row r="175" spans="1:14" s="8" customFormat="1" ht="60">
      <c r="A175" s="126">
        <f>+FORMULACIÓN!A175</f>
        <v>0</v>
      </c>
      <c r="B175" s="127">
        <f>+FORMULACIÓN!B175</f>
      </c>
      <c r="C175" s="128">
        <f>+FORMULACIÓN!C175</f>
        <v>0</v>
      </c>
      <c r="D175" s="126">
        <f>+FORMULACIÓN!D175</f>
        <v>0</v>
      </c>
      <c r="E175" s="129">
        <f>+FORMULACIÓN!G175</f>
        <v>0</v>
      </c>
      <c r="F175" s="127">
        <f>+FORMULACIÓN!H175</f>
        <v>0</v>
      </c>
      <c r="G175" s="127">
        <f>+FORMULACIÓN!I175</f>
        <v>0</v>
      </c>
      <c r="H175" s="130" t="str">
        <f>+FORMULACIÓN!J175</f>
        <v>&gt;
&gt;
&gt;</v>
      </c>
      <c r="I175" s="131" t="str">
        <f>+FORMULACIÓN!N175</f>
        <v>
</v>
      </c>
      <c r="J175" s="127">
        <f>+FORMULACIÓN!S175</f>
        <v>0</v>
      </c>
      <c r="K175" s="127">
        <f>+FORMULACIÓN!T175</f>
        <v>0</v>
      </c>
      <c r="L175" s="132">
        <f>+FORMULACIÓN!U175</f>
        <v>0</v>
      </c>
      <c r="M175" s="132">
        <f>+FORMULACIÓN!V175</f>
        <v>0</v>
      </c>
      <c r="N175" s="128">
        <f>+FORMULACIÓN!W175</f>
      </c>
    </row>
    <row r="176" spans="1:14" s="8" customFormat="1" ht="60">
      <c r="A176" s="126">
        <f>+FORMULACIÓN!A176</f>
        <v>0</v>
      </c>
      <c r="B176" s="127">
        <f>+FORMULACIÓN!B176</f>
      </c>
      <c r="C176" s="128">
        <f>+FORMULACIÓN!C176</f>
        <v>0</v>
      </c>
      <c r="D176" s="126">
        <f>+FORMULACIÓN!D176</f>
        <v>0</v>
      </c>
      <c r="E176" s="129">
        <f>+FORMULACIÓN!G176</f>
        <v>0</v>
      </c>
      <c r="F176" s="127">
        <f>+FORMULACIÓN!H176</f>
        <v>0</v>
      </c>
      <c r="G176" s="127">
        <f>+FORMULACIÓN!I176</f>
        <v>0</v>
      </c>
      <c r="H176" s="130" t="str">
        <f>+FORMULACIÓN!J176</f>
        <v>&gt;
&gt;
&gt;</v>
      </c>
      <c r="I176" s="131" t="str">
        <f>+FORMULACIÓN!N176</f>
        <v>
</v>
      </c>
      <c r="J176" s="127">
        <f>+FORMULACIÓN!S176</f>
        <v>0</v>
      </c>
      <c r="K176" s="127">
        <f>+FORMULACIÓN!T176</f>
        <v>0</v>
      </c>
      <c r="L176" s="132">
        <f>+FORMULACIÓN!U176</f>
        <v>0</v>
      </c>
      <c r="M176" s="132">
        <f>+FORMULACIÓN!V176</f>
        <v>0</v>
      </c>
      <c r="N176" s="128">
        <f>+FORMULACIÓN!W176</f>
      </c>
    </row>
    <row r="177" spans="1:14" s="8" customFormat="1" ht="60">
      <c r="A177" s="126">
        <f>+FORMULACIÓN!A177</f>
        <v>0</v>
      </c>
      <c r="B177" s="127">
        <f>+FORMULACIÓN!B177</f>
      </c>
      <c r="C177" s="128">
        <f>+FORMULACIÓN!C177</f>
        <v>0</v>
      </c>
      <c r="D177" s="126">
        <f>+FORMULACIÓN!D177</f>
        <v>0</v>
      </c>
      <c r="E177" s="129">
        <f>+FORMULACIÓN!G177</f>
        <v>0</v>
      </c>
      <c r="F177" s="127">
        <f>+FORMULACIÓN!H177</f>
        <v>0</v>
      </c>
      <c r="G177" s="127">
        <f>+FORMULACIÓN!I177</f>
        <v>0</v>
      </c>
      <c r="H177" s="130" t="str">
        <f>+FORMULACIÓN!J177</f>
        <v>&gt;
&gt;
&gt;</v>
      </c>
      <c r="I177" s="131" t="str">
        <f>+FORMULACIÓN!N177</f>
        <v>
</v>
      </c>
      <c r="J177" s="127">
        <f>+FORMULACIÓN!S177</f>
        <v>0</v>
      </c>
      <c r="K177" s="127">
        <f>+FORMULACIÓN!T177</f>
        <v>0</v>
      </c>
      <c r="L177" s="132">
        <f>+FORMULACIÓN!U177</f>
        <v>0</v>
      </c>
      <c r="M177" s="132">
        <f>+FORMULACIÓN!V177</f>
        <v>0</v>
      </c>
      <c r="N177" s="128">
        <f>+FORMULACIÓN!W177</f>
      </c>
    </row>
    <row r="178" spans="1:14" s="8" customFormat="1" ht="60">
      <c r="A178" s="126">
        <f>+FORMULACIÓN!A178</f>
        <v>0</v>
      </c>
      <c r="B178" s="127">
        <f>+FORMULACIÓN!B178</f>
      </c>
      <c r="C178" s="128">
        <f>+FORMULACIÓN!C178</f>
        <v>0</v>
      </c>
      <c r="D178" s="126">
        <f>+FORMULACIÓN!D178</f>
        <v>0</v>
      </c>
      <c r="E178" s="129">
        <f>+FORMULACIÓN!G178</f>
        <v>0</v>
      </c>
      <c r="F178" s="127">
        <f>+FORMULACIÓN!H178</f>
        <v>0</v>
      </c>
      <c r="G178" s="127">
        <f>+FORMULACIÓN!I178</f>
        <v>0</v>
      </c>
      <c r="H178" s="130" t="str">
        <f>+FORMULACIÓN!J178</f>
        <v>&gt;
&gt;
&gt;</v>
      </c>
      <c r="I178" s="131" t="str">
        <f>+FORMULACIÓN!N178</f>
        <v>
</v>
      </c>
      <c r="J178" s="127">
        <f>+FORMULACIÓN!S178</f>
        <v>0</v>
      </c>
      <c r="K178" s="127">
        <f>+FORMULACIÓN!T178</f>
        <v>0</v>
      </c>
      <c r="L178" s="132">
        <f>+FORMULACIÓN!U178</f>
        <v>0</v>
      </c>
      <c r="M178" s="132">
        <f>+FORMULACIÓN!V178</f>
        <v>0</v>
      </c>
      <c r="N178" s="128">
        <f>+FORMULACIÓN!W178</f>
      </c>
    </row>
    <row r="179" spans="1:14" s="8" customFormat="1" ht="60">
      <c r="A179" s="126">
        <f>+FORMULACIÓN!A179</f>
        <v>0</v>
      </c>
      <c r="B179" s="127">
        <f>+FORMULACIÓN!B179</f>
      </c>
      <c r="C179" s="128">
        <f>+FORMULACIÓN!C179</f>
        <v>0</v>
      </c>
      <c r="D179" s="126">
        <f>+FORMULACIÓN!D179</f>
        <v>0</v>
      </c>
      <c r="E179" s="129">
        <f>+FORMULACIÓN!G179</f>
        <v>0</v>
      </c>
      <c r="F179" s="127">
        <f>+FORMULACIÓN!H179</f>
        <v>0</v>
      </c>
      <c r="G179" s="127">
        <f>+FORMULACIÓN!I179</f>
        <v>0</v>
      </c>
      <c r="H179" s="130" t="str">
        <f>+FORMULACIÓN!J179</f>
        <v>&gt;
&gt;
&gt;</v>
      </c>
      <c r="I179" s="131" t="str">
        <f>+FORMULACIÓN!N179</f>
        <v>
</v>
      </c>
      <c r="J179" s="127">
        <f>+FORMULACIÓN!S179</f>
        <v>0</v>
      </c>
      <c r="K179" s="127">
        <f>+FORMULACIÓN!T179</f>
        <v>0</v>
      </c>
      <c r="L179" s="132">
        <f>+FORMULACIÓN!U179</f>
        <v>0</v>
      </c>
      <c r="M179" s="132">
        <f>+FORMULACIÓN!V179</f>
        <v>0</v>
      </c>
      <c r="N179" s="128">
        <f>+FORMULACIÓN!W179</f>
      </c>
    </row>
    <row r="180" spans="1:14" s="8" customFormat="1" ht="60">
      <c r="A180" s="126">
        <f>+FORMULACIÓN!A180</f>
        <v>0</v>
      </c>
      <c r="B180" s="127">
        <f>+FORMULACIÓN!B180</f>
      </c>
      <c r="C180" s="128">
        <f>+FORMULACIÓN!C180</f>
        <v>0</v>
      </c>
      <c r="D180" s="126">
        <f>+FORMULACIÓN!D180</f>
        <v>0</v>
      </c>
      <c r="E180" s="129">
        <f>+FORMULACIÓN!G180</f>
        <v>0</v>
      </c>
      <c r="F180" s="127">
        <f>+FORMULACIÓN!H180</f>
        <v>0</v>
      </c>
      <c r="G180" s="127">
        <f>+FORMULACIÓN!I180</f>
        <v>0</v>
      </c>
      <c r="H180" s="130" t="str">
        <f>+FORMULACIÓN!J180</f>
        <v>&gt;
&gt;
&gt;</v>
      </c>
      <c r="I180" s="131" t="str">
        <f>+FORMULACIÓN!N180</f>
        <v>
</v>
      </c>
      <c r="J180" s="127">
        <f>+FORMULACIÓN!S180</f>
        <v>0</v>
      </c>
      <c r="K180" s="127">
        <f>+FORMULACIÓN!T180</f>
        <v>0</v>
      </c>
      <c r="L180" s="132">
        <f>+FORMULACIÓN!U180</f>
        <v>0</v>
      </c>
      <c r="M180" s="132">
        <f>+FORMULACIÓN!V180</f>
        <v>0</v>
      </c>
      <c r="N180" s="128">
        <f>+FORMULACIÓN!W180</f>
      </c>
    </row>
    <row r="181" spans="1:14" s="8" customFormat="1" ht="60">
      <c r="A181" s="126">
        <f>+FORMULACIÓN!A181</f>
        <v>0</v>
      </c>
      <c r="B181" s="127">
        <f>+FORMULACIÓN!B181</f>
      </c>
      <c r="C181" s="128">
        <f>+FORMULACIÓN!C181</f>
        <v>0</v>
      </c>
      <c r="D181" s="126">
        <f>+FORMULACIÓN!D181</f>
        <v>0</v>
      </c>
      <c r="E181" s="129">
        <f>+FORMULACIÓN!G181</f>
        <v>0</v>
      </c>
      <c r="F181" s="127">
        <f>+FORMULACIÓN!H181</f>
        <v>0</v>
      </c>
      <c r="G181" s="127">
        <f>+FORMULACIÓN!I181</f>
        <v>0</v>
      </c>
      <c r="H181" s="130" t="str">
        <f>+FORMULACIÓN!J181</f>
        <v>&gt;
&gt;
&gt;</v>
      </c>
      <c r="I181" s="131" t="str">
        <f>+FORMULACIÓN!N181</f>
        <v>
</v>
      </c>
      <c r="J181" s="127">
        <f>+FORMULACIÓN!S181</f>
        <v>0</v>
      </c>
      <c r="K181" s="127">
        <f>+FORMULACIÓN!T181</f>
        <v>0</v>
      </c>
      <c r="L181" s="132">
        <f>+FORMULACIÓN!U181</f>
        <v>0</v>
      </c>
      <c r="M181" s="132">
        <f>+FORMULACIÓN!V181</f>
        <v>0</v>
      </c>
      <c r="N181" s="128">
        <f>+FORMULACIÓN!W181</f>
      </c>
    </row>
    <row r="182" spans="1:14" s="8" customFormat="1" ht="60">
      <c r="A182" s="126">
        <f>+FORMULACIÓN!A182</f>
        <v>0</v>
      </c>
      <c r="B182" s="127">
        <f>+FORMULACIÓN!B182</f>
      </c>
      <c r="C182" s="128">
        <f>+FORMULACIÓN!C182</f>
        <v>0</v>
      </c>
      <c r="D182" s="126">
        <f>+FORMULACIÓN!D182</f>
        <v>0</v>
      </c>
      <c r="E182" s="129">
        <f>+FORMULACIÓN!G182</f>
        <v>0</v>
      </c>
      <c r="F182" s="127">
        <f>+FORMULACIÓN!H182</f>
        <v>0</v>
      </c>
      <c r="G182" s="127">
        <f>+FORMULACIÓN!I182</f>
        <v>0</v>
      </c>
      <c r="H182" s="130" t="str">
        <f>+FORMULACIÓN!J182</f>
        <v>&gt;
&gt;
&gt;</v>
      </c>
      <c r="I182" s="131" t="str">
        <f>+FORMULACIÓN!N182</f>
        <v>
</v>
      </c>
      <c r="J182" s="127">
        <f>+FORMULACIÓN!S182</f>
        <v>0</v>
      </c>
      <c r="K182" s="127">
        <f>+FORMULACIÓN!T182</f>
        <v>0</v>
      </c>
      <c r="L182" s="132">
        <f>+FORMULACIÓN!U182</f>
        <v>0</v>
      </c>
      <c r="M182" s="132">
        <f>+FORMULACIÓN!V182</f>
        <v>0</v>
      </c>
      <c r="N182" s="128">
        <f>+FORMULACIÓN!W182</f>
      </c>
    </row>
    <row r="183" spans="1:14" s="8" customFormat="1" ht="60">
      <c r="A183" s="126">
        <f>+FORMULACIÓN!A183</f>
        <v>0</v>
      </c>
      <c r="B183" s="127">
        <f>+FORMULACIÓN!B183</f>
      </c>
      <c r="C183" s="128">
        <f>+FORMULACIÓN!C183</f>
        <v>0</v>
      </c>
      <c r="D183" s="126">
        <f>+FORMULACIÓN!D183</f>
        <v>0</v>
      </c>
      <c r="E183" s="129">
        <f>+FORMULACIÓN!G183</f>
        <v>0</v>
      </c>
      <c r="F183" s="127">
        <f>+FORMULACIÓN!H183</f>
        <v>0</v>
      </c>
      <c r="G183" s="127">
        <f>+FORMULACIÓN!I183</f>
        <v>0</v>
      </c>
      <c r="H183" s="130" t="str">
        <f>+FORMULACIÓN!J183</f>
        <v>&gt;
&gt;
&gt;</v>
      </c>
      <c r="I183" s="131" t="str">
        <f>+FORMULACIÓN!N183</f>
        <v>
</v>
      </c>
      <c r="J183" s="127">
        <f>+FORMULACIÓN!S183</f>
        <v>0</v>
      </c>
      <c r="K183" s="127">
        <f>+FORMULACIÓN!T183</f>
        <v>0</v>
      </c>
      <c r="L183" s="132">
        <f>+FORMULACIÓN!U183</f>
        <v>0</v>
      </c>
      <c r="M183" s="132">
        <f>+FORMULACIÓN!V183</f>
        <v>0</v>
      </c>
      <c r="N183" s="128">
        <f>+FORMULACIÓN!W183</f>
      </c>
    </row>
    <row r="184" spans="1:14" s="8" customFormat="1" ht="60">
      <c r="A184" s="126">
        <f>+FORMULACIÓN!A184</f>
        <v>0</v>
      </c>
      <c r="B184" s="127">
        <f>+FORMULACIÓN!B184</f>
      </c>
      <c r="C184" s="128">
        <f>+FORMULACIÓN!C184</f>
        <v>0</v>
      </c>
      <c r="D184" s="126">
        <f>+FORMULACIÓN!D184</f>
        <v>0</v>
      </c>
      <c r="E184" s="129">
        <f>+FORMULACIÓN!G184</f>
        <v>0</v>
      </c>
      <c r="F184" s="127">
        <f>+FORMULACIÓN!H184</f>
        <v>0</v>
      </c>
      <c r="G184" s="127">
        <f>+FORMULACIÓN!I184</f>
        <v>0</v>
      </c>
      <c r="H184" s="130" t="str">
        <f>+FORMULACIÓN!J184</f>
        <v>&gt;
&gt;
&gt;</v>
      </c>
      <c r="I184" s="131" t="str">
        <f>+FORMULACIÓN!N184</f>
        <v>
</v>
      </c>
      <c r="J184" s="127">
        <f>+FORMULACIÓN!S184</f>
        <v>0</v>
      </c>
      <c r="K184" s="127">
        <f>+FORMULACIÓN!T184</f>
        <v>0</v>
      </c>
      <c r="L184" s="132">
        <f>+FORMULACIÓN!U184</f>
        <v>0</v>
      </c>
      <c r="M184" s="132">
        <f>+FORMULACIÓN!V184</f>
        <v>0</v>
      </c>
      <c r="N184" s="128">
        <f>+FORMULACIÓN!W184</f>
      </c>
    </row>
    <row r="185" spans="1:14" s="8" customFormat="1" ht="60">
      <c r="A185" s="126">
        <f>+FORMULACIÓN!A185</f>
        <v>0</v>
      </c>
      <c r="B185" s="127">
        <f>+FORMULACIÓN!B185</f>
      </c>
      <c r="C185" s="128">
        <f>+FORMULACIÓN!C185</f>
        <v>0</v>
      </c>
      <c r="D185" s="126">
        <f>+FORMULACIÓN!D185</f>
        <v>0</v>
      </c>
      <c r="E185" s="129">
        <f>+FORMULACIÓN!G185</f>
        <v>0</v>
      </c>
      <c r="F185" s="127">
        <f>+FORMULACIÓN!H185</f>
        <v>0</v>
      </c>
      <c r="G185" s="127">
        <f>+FORMULACIÓN!I185</f>
        <v>0</v>
      </c>
      <c r="H185" s="130" t="str">
        <f>+FORMULACIÓN!J185</f>
        <v>&gt;
&gt;
&gt;</v>
      </c>
      <c r="I185" s="131" t="str">
        <f>+FORMULACIÓN!N185</f>
        <v>
</v>
      </c>
      <c r="J185" s="127">
        <f>+FORMULACIÓN!S185</f>
        <v>0</v>
      </c>
      <c r="K185" s="127">
        <f>+FORMULACIÓN!T185</f>
        <v>0</v>
      </c>
      <c r="L185" s="132">
        <f>+FORMULACIÓN!U185</f>
        <v>0</v>
      </c>
      <c r="M185" s="132">
        <f>+FORMULACIÓN!V185</f>
        <v>0</v>
      </c>
      <c r="N185" s="128">
        <f>+FORMULACIÓN!W185</f>
      </c>
    </row>
    <row r="186" spans="1:14" s="8" customFormat="1" ht="60">
      <c r="A186" s="126">
        <f>+FORMULACIÓN!A186</f>
        <v>0</v>
      </c>
      <c r="B186" s="127">
        <f>+FORMULACIÓN!B186</f>
      </c>
      <c r="C186" s="128">
        <f>+FORMULACIÓN!C186</f>
        <v>0</v>
      </c>
      <c r="D186" s="126">
        <f>+FORMULACIÓN!D186</f>
        <v>0</v>
      </c>
      <c r="E186" s="129">
        <f>+FORMULACIÓN!G186</f>
        <v>0</v>
      </c>
      <c r="F186" s="127">
        <f>+FORMULACIÓN!H186</f>
        <v>0</v>
      </c>
      <c r="G186" s="127">
        <f>+FORMULACIÓN!I186</f>
        <v>0</v>
      </c>
      <c r="H186" s="130" t="str">
        <f>+FORMULACIÓN!J186</f>
        <v>&gt;
&gt;
&gt;</v>
      </c>
      <c r="I186" s="131" t="str">
        <f>+FORMULACIÓN!N186</f>
        <v>
</v>
      </c>
      <c r="J186" s="127">
        <f>+FORMULACIÓN!S186</f>
        <v>0</v>
      </c>
      <c r="K186" s="127">
        <f>+FORMULACIÓN!T186</f>
        <v>0</v>
      </c>
      <c r="L186" s="132">
        <f>+FORMULACIÓN!U186</f>
        <v>0</v>
      </c>
      <c r="M186" s="132">
        <f>+FORMULACIÓN!V186</f>
        <v>0</v>
      </c>
      <c r="N186" s="128">
        <f>+FORMULACIÓN!W186</f>
      </c>
    </row>
    <row r="187" spans="1:14" s="8" customFormat="1" ht="60">
      <c r="A187" s="126">
        <f>+FORMULACIÓN!A187</f>
        <v>0</v>
      </c>
      <c r="B187" s="127">
        <f>+FORMULACIÓN!B187</f>
      </c>
      <c r="C187" s="128">
        <f>+FORMULACIÓN!C187</f>
        <v>0</v>
      </c>
      <c r="D187" s="126">
        <f>+FORMULACIÓN!D187</f>
        <v>0</v>
      </c>
      <c r="E187" s="129">
        <f>+FORMULACIÓN!G187</f>
        <v>0</v>
      </c>
      <c r="F187" s="127">
        <f>+FORMULACIÓN!H187</f>
        <v>0</v>
      </c>
      <c r="G187" s="127">
        <f>+FORMULACIÓN!I187</f>
        <v>0</v>
      </c>
      <c r="H187" s="130" t="str">
        <f>+FORMULACIÓN!J187</f>
        <v>&gt;
&gt;
&gt;</v>
      </c>
      <c r="I187" s="131" t="str">
        <f>+FORMULACIÓN!N187</f>
        <v>
</v>
      </c>
      <c r="J187" s="127">
        <f>+FORMULACIÓN!S187</f>
        <v>0</v>
      </c>
      <c r="K187" s="127">
        <f>+FORMULACIÓN!T187</f>
        <v>0</v>
      </c>
      <c r="L187" s="132">
        <f>+FORMULACIÓN!U187</f>
        <v>0</v>
      </c>
      <c r="M187" s="132">
        <f>+FORMULACIÓN!V187</f>
        <v>0</v>
      </c>
      <c r="N187" s="128">
        <f>+FORMULACIÓN!W187</f>
      </c>
    </row>
    <row r="188" spans="1:14" s="8" customFormat="1" ht="60">
      <c r="A188" s="126">
        <f>+FORMULACIÓN!A188</f>
        <v>0</v>
      </c>
      <c r="B188" s="127">
        <f>+FORMULACIÓN!B188</f>
      </c>
      <c r="C188" s="128">
        <f>+FORMULACIÓN!C188</f>
        <v>0</v>
      </c>
      <c r="D188" s="126">
        <f>+FORMULACIÓN!D188</f>
        <v>0</v>
      </c>
      <c r="E188" s="129">
        <f>+FORMULACIÓN!G188</f>
        <v>0</v>
      </c>
      <c r="F188" s="127">
        <f>+FORMULACIÓN!H188</f>
        <v>0</v>
      </c>
      <c r="G188" s="127">
        <f>+FORMULACIÓN!I188</f>
        <v>0</v>
      </c>
      <c r="H188" s="130" t="str">
        <f>+FORMULACIÓN!J188</f>
        <v>&gt;
&gt;
&gt;</v>
      </c>
      <c r="I188" s="131" t="str">
        <f>+FORMULACIÓN!N188</f>
        <v>
</v>
      </c>
      <c r="J188" s="127">
        <f>+FORMULACIÓN!S188</f>
        <v>0</v>
      </c>
      <c r="K188" s="127">
        <f>+FORMULACIÓN!T188</f>
        <v>0</v>
      </c>
      <c r="L188" s="132">
        <f>+FORMULACIÓN!U188</f>
        <v>0</v>
      </c>
      <c r="M188" s="132">
        <f>+FORMULACIÓN!V188</f>
        <v>0</v>
      </c>
      <c r="N188" s="128">
        <f>+FORMULACIÓN!W188</f>
      </c>
    </row>
    <row r="189" spans="1:14" s="8" customFormat="1" ht="60">
      <c r="A189" s="126">
        <f>+FORMULACIÓN!A189</f>
        <v>0</v>
      </c>
      <c r="B189" s="127">
        <f>+FORMULACIÓN!B189</f>
      </c>
      <c r="C189" s="128">
        <f>+FORMULACIÓN!C189</f>
        <v>0</v>
      </c>
      <c r="D189" s="126">
        <f>+FORMULACIÓN!D189</f>
        <v>0</v>
      </c>
      <c r="E189" s="129">
        <f>+FORMULACIÓN!G189</f>
        <v>0</v>
      </c>
      <c r="F189" s="127">
        <f>+FORMULACIÓN!H189</f>
        <v>0</v>
      </c>
      <c r="G189" s="127">
        <f>+FORMULACIÓN!I189</f>
        <v>0</v>
      </c>
      <c r="H189" s="130" t="str">
        <f>+FORMULACIÓN!J189</f>
        <v>&gt;
&gt;
&gt;</v>
      </c>
      <c r="I189" s="131" t="str">
        <f>+FORMULACIÓN!N189</f>
        <v>
</v>
      </c>
      <c r="J189" s="127">
        <f>+FORMULACIÓN!S189</f>
        <v>0</v>
      </c>
      <c r="K189" s="127">
        <f>+FORMULACIÓN!T189</f>
        <v>0</v>
      </c>
      <c r="L189" s="132">
        <f>+FORMULACIÓN!U189</f>
        <v>0</v>
      </c>
      <c r="M189" s="132">
        <f>+FORMULACIÓN!V189</f>
        <v>0</v>
      </c>
      <c r="N189" s="128">
        <f>+FORMULACIÓN!W189</f>
      </c>
    </row>
    <row r="190" spans="1:14" s="8" customFormat="1" ht="60">
      <c r="A190" s="126">
        <f>+FORMULACIÓN!A190</f>
        <v>0</v>
      </c>
      <c r="B190" s="127">
        <f>+FORMULACIÓN!B190</f>
      </c>
      <c r="C190" s="128">
        <f>+FORMULACIÓN!C190</f>
        <v>0</v>
      </c>
      <c r="D190" s="126">
        <f>+FORMULACIÓN!D190</f>
        <v>0</v>
      </c>
      <c r="E190" s="129">
        <f>+FORMULACIÓN!G190</f>
        <v>0</v>
      </c>
      <c r="F190" s="127">
        <f>+FORMULACIÓN!H190</f>
        <v>0</v>
      </c>
      <c r="G190" s="127">
        <f>+FORMULACIÓN!I190</f>
        <v>0</v>
      </c>
      <c r="H190" s="130" t="str">
        <f>+FORMULACIÓN!J190</f>
        <v>&gt;
&gt;
&gt;</v>
      </c>
      <c r="I190" s="131" t="str">
        <f>+FORMULACIÓN!N190</f>
        <v>
</v>
      </c>
      <c r="J190" s="127">
        <f>+FORMULACIÓN!S190</f>
        <v>0</v>
      </c>
      <c r="K190" s="127">
        <f>+FORMULACIÓN!T190</f>
        <v>0</v>
      </c>
      <c r="L190" s="132">
        <f>+FORMULACIÓN!U190</f>
        <v>0</v>
      </c>
      <c r="M190" s="132">
        <f>+FORMULACIÓN!V190</f>
        <v>0</v>
      </c>
      <c r="N190" s="128">
        <f>+FORMULACIÓN!W190</f>
      </c>
    </row>
    <row r="191" spans="1:14" s="8" customFormat="1" ht="60">
      <c r="A191" s="126">
        <f>+FORMULACIÓN!A191</f>
        <v>0</v>
      </c>
      <c r="B191" s="127">
        <f>+FORMULACIÓN!B191</f>
      </c>
      <c r="C191" s="128">
        <f>+FORMULACIÓN!C191</f>
        <v>0</v>
      </c>
      <c r="D191" s="126">
        <f>+FORMULACIÓN!D191</f>
        <v>0</v>
      </c>
      <c r="E191" s="129">
        <f>+FORMULACIÓN!G191</f>
        <v>0</v>
      </c>
      <c r="F191" s="127">
        <f>+FORMULACIÓN!H191</f>
        <v>0</v>
      </c>
      <c r="G191" s="127">
        <f>+FORMULACIÓN!I191</f>
        <v>0</v>
      </c>
      <c r="H191" s="130" t="str">
        <f>+FORMULACIÓN!J191</f>
        <v>&gt;
&gt;
&gt;</v>
      </c>
      <c r="I191" s="131" t="str">
        <f>+FORMULACIÓN!N191</f>
        <v>
</v>
      </c>
      <c r="J191" s="127">
        <f>+FORMULACIÓN!S191</f>
        <v>0</v>
      </c>
      <c r="K191" s="127">
        <f>+FORMULACIÓN!T191</f>
        <v>0</v>
      </c>
      <c r="L191" s="132">
        <f>+FORMULACIÓN!U191</f>
        <v>0</v>
      </c>
      <c r="M191" s="132">
        <f>+FORMULACIÓN!V191</f>
        <v>0</v>
      </c>
      <c r="N191" s="128">
        <f>+FORMULACIÓN!W191</f>
      </c>
    </row>
    <row r="192" spans="1:14" s="8" customFormat="1" ht="60">
      <c r="A192" s="126">
        <f>+FORMULACIÓN!A192</f>
        <v>0</v>
      </c>
      <c r="B192" s="127">
        <f>+FORMULACIÓN!B192</f>
      </c>
      <c r="C192" s="128">
        <f>+FORMULACIÓN!C192</f>
        <v>0</v>
      </c>
      <c r="D192" s="126">
        <f>+FORMULACIÓN!D192</f>
        <v>0</v>
      </c>
      <c r="E192" s="129">
        <f>+FORMULACIÓN!G192</f>
        <v>0</v>
      </c>
      <c r="F192" s="127">
        <f>+FORMULACIÓN!H192</f>
        <v>0</v>
      </c>
      <c r="G192" s="127">
        <f>+FORMULACIÓN!I192</f>
        <v>0</v>
      </c>
      <c r="H192" s="130" t="str">
        <f>+FORMULACIÓN!J192</f>
        <v>&gt;
&gt;
&gt;</v>
      </c>
      <c r="I192" s="131" t="str">
        <f>+FORMULACIÓN!N192</f>
        <v>
</v>
      </c>
      <c r="J192" s="127">
        <f>+FORMULACIÓN!S192</f>
        <v>0</v>
      </c>
      <c r="K192" s="127">
        <f>+FORMULACIÓN!T192</f>
        <v>0</v>
      </c>
      <c r="L192" s="132">
        <f>+FORMULACIÓN!U192</f>
        <v>0</v>
      </c>
      <c r="M192" s="132">
        <f>+FORMULACIÓN!V192</f>
        <v>0</v>
      </c>
      <c r="N192" s="128">
        <f>+FORMULACIÓN!W192</f>
      </c>
    </row>
    <row r="193" spans="1:14" s="8" customFormat="1" ht="60">
      <c r="A193" s="126">
        <f>+FORMULACIÓN!A193</f>
        <v>0</v>
      </c>
      <c r="B193" s="127">
        <f>+FORMULACIÓN!B193</f>
      </c>
      <c r="C193" s="128">
        <f>+FORMULACIÓN!C193</f>
        <v>0</v>
      </c>
      <c r="D193" s="126">
        <f>+FORMULACIÓN!D193</f>
        <v>0</v>
      </c>
      <c r="E193" s="129">
        <f>+FORMULACIÓN!G193</f>
        <v>0</v>
      </c>
      <c r="F193" s="127">
        <f>+FORMULACIÓN!H193</f>
        <v>0</v>
      </c>
      <c r="G193" s="127">
        <f>+FORMULACIÓN!I193</f>
        <v>0</v>
      </c>
      <c r="H193" s="130" t="str">
        <f>+FORMULACIÓN!J193</f>
        <v>&gt;
&gt;
&gt;</v>
      </c>
      <c r="I193" s="131" t="str">
        <f>+FORMULACIÓN!N193</f>
        <v>
</v>
      </c>
      <c r="J193" s="127">
        <f>+FORMULACIÓN!S193</f>
        <v>0</v>
      </c>
      <c r="K193" s="127">
        <f>+FORMULACIÓN!T193</f>
        <v>0</v>
      </c>
      <c r="L193" s="132">
        <f>+FORMULACIÓN!U193</f>
        <v>0</v>
      </c>
      <c r="M193" s="132">
        <f>+FORMULACIÓN!V193</f>
        <v>0</v>
      </c>
      <c r="N193" s="128">
        <f>+FORMULACIÓN!W193</f>
      </c>
    </row>
    <row r="194" spans="1:14" s="8" customFormat="1" ht="60">
      <c r="A194" s="126">
        <f>+FORMULACIÓN!A194</f>
        <v>0</v>
      </c>
      <c r="B194" s="127">
        <f>+FORMULACIÓN!B194</f>
      </c>
      <c r="C194" s="128">
        <f>+FORMULACIÓN!C194</f>
        <v>0</v>
      </c>
      <c r="D194" s="126">
        <f>+FORMULACIÓN!D194</f>
        <v>0</v>
      </c>
      <c r="E194" s="129">
        <f>+FORMULACIÓN!G194</f>
        <v>0</v>
      </c>
      <c r="F194" s="127">
        <f>+FORMULACIÓN!H194</f>
        <v>0</v>
      </c>
      <c r="G194" s="127">
        <f>+FORMULACIÓN!I194</f>
        <v>0</v>
      </c>
      <c r="H194" s="130" t="str">
        <f>+FORMULACIÓN!J194</f>
        <v>&gt;
&gt;
&gt;</v>
      </c>
      <c r="I194" s="131" t="str">
        <f>+FORMULACIÓN!N194</f>
        <v>
</v>
      </c>
      <c r="J194" s="127">
        <f>+FORMULACIÓN!S194</f>
        <v>0</v>
      </c>
      <c r="K194" s="127">
        <f>+FORMULACIÓN!T194</f>
        <v>0</v>
      </c>
      <c r="L194" s="132">
        <f>+FORMULACIÓN!U194</f>
        <v>0</v>
      </c>
      <c r="M194" s="132">
        <f>+FORMULACIÓN!V194</f>
        <v>0</v>
      </c>
      <c r="N194" s="128">
        <f>+FORMULACIÓN!W194</f>
      </c>
    </row>
    <row r="195" spans="1:14" s="8" customFormat="1" ht="60">
      <c r="A195" s="126">
        <f>+FORMULACIÓN!A195</f>
        <v>0</v>
      </c>
      <c r="B195" s="127">
        <f>+FORMULACIÓN!B195</f>
      </c>
      <c r="C195" s="128">
        <f>+FORMULACIÓN!C195</f>
        <v>0</v>
      </c>
      <c r="D195" s="126">
        <f>+FORMULACIÓN!D195</f>
        <v>0</v>
      </c>
      <c r="E195" s="129">
        <f>+FORMULACIÓN!G195</f>
        <v>0</v>
      </c>
      <c r="F195" s="127">
        <f>+FORMULACIÓN!H195</f>
        <v>0</v>
      </c>
      <c r="G195" s="127">
        <f>+FORMULACIÓN!I195</f>
        <v>0</v>
      </c>
      <c r="H195" s="130" t="str">
        <f>+FORMULACIÓN!J195</f>
        <v>&gt;
&gt;
&gt;</v>
      </c>
      <c r="I195" s="131" t="str">
        <f>+FORMULACIÓN!N195</f>
        <v>
</v>
      </c>
      <c r="J195" s="127">
        <f>+FORMULACIÓN!S195</f>
        <v>0</v>
      </c>
      <c r="K195" s="127">
        <f>+FORMULACIÓN!T195</f>
        <v>0</v>
      </c>
      <c r="L195" s="132">
        <f>+FORMULACIÓN!U195</f>
        <v>0</v>
      </c>
      <c r="M195" s="132">
        <f>+FORMULACIÓN!V195</f>
        <v>0</v>
      </c>
      <c r="N195" s="128">
        <f>+FORMULACIÓN!W195</f>
      </c>
    </row>
    <row r="196" spans="1:14" s="8" customFormat="1" ht="60">
      <c r="A196" s="126">
        <f>+FORMULACIÓN!A196</f>
        <v>0</v>
      </c>
      <c r="B196" s="127">
        <f>+FORMULACIÓN!B196</f>
      </c>
      <c r="C196" s="128">
        <f>+FORMULACIÓN!C196</f>
        <v>0</v>
      </c>
      <c r="D196" s="126">
        <f>+FORMULACIÓN!D196</f>
        <v>0</v>
      </c>
      <c r="E196" s="129">
        <f>+FORMULACIÓN!G196</f>
        <v>0</v>
      </c>
      <c r="F196" s="127">
        <f>+FORMULACIÓN!H196</f>
        <v>0</v>
      </c>
      <c r="G196" s="127">
        <f>+FORMULACIÓN!I196</f>
        <v>0</v>
      </c>
      <c r="H196" s="130" t="str">
        <f>+FORMULACIÓN!J196</f>
        <v>&gt;
&gt;
&gt;</v>
      </c>
      <c r="I196" s="131" t="str">
        <f>+FORMULACIÓN!N196</f>
        <v>
</v>
      </c>
      <c r="J196" s="127">
        <f>+FORMULACIÓN!S196</f>
        <v>0</v>
      </c>
      <c r="K196" s="127">
        <f>+FORMULACIÓN!T196</f>
        <v>0</v>
      </c>
      <c r="L196" s="132">
        <f>+FORMULACIÓN!U196</f>
        <v>0</v>
      </c>
      <c r="M196" s="132">
        <f>+FORMULACIÓN!V196</f>
        <v>0</v>
      </c>
      <c r="N196" s="128">
        <f>+FORMULACIÓN!W196</f>
      </c>
    </row>
    <row r="197" spans="1:14" s="8" customFormat="1" ht="60">
      <c r="A197" s="126">
        <f>+FORMULACIÓN!A197</f>
        <v>0</v>
      </c>
      <c r="B197" s="127">
        <f>+FORMULACIÓN!B197</f>
      </c>
      <c r="C197" s="128">
        <f>+FORMULACIÓN!C197</f>
        <v>0</v>
      </c>
      <c r="D197" s="126">
        <f>+FORMULACIÓN!D197</f>
        <v>0</v>
      </c>
      <c r="E197" s="129">
        <f>+FORMULACIÓN!G197</f>
        <v>0</v>
      </c>
      <c r="F197" s="127">
        <f>+FORMULACIÓN!H197</f>
        <v>0</v>
      </c>
      <c r="G197" s="127">
        <f>+FORMULACIÓN!I197</f>
        <v>0</v>
      </c>
      <c r="H197" s="130" t="str">
        <f>+FORMULACIÓN!J197</f>
        <v>&gt;
&gt;
&gt;</v>
      </c>
      <c r="I197" s="131" t="str">
        <f>+FORMULACIÓN!N197</f>
        <v>
</v>
      </c>
      <c r="J197" s="127">
        <f>+FORMULACIÓN!S197</f>
        <v>0</v>
      </c>
      <c r="K197" s="127">
        <f>+FORMULACIÓN!T197</f>
        <v>0</v>
      </c>
      <c r="L197" s="132">
        <f>+FORMULACIÓN!U197</f>
        <v>0</v>
      </c>
      <c r="M197" s="132">
        <f>+FORMULACIÓN!V197</f>
        <v>0</v>
      </c>
      <c r="N197" s="128">
        <f>+FORMULACIÓN!W197</f>
      </c>
    </row>
    <row r="198" spans="1:14" s="8" customFormat="1" ht="60">
      <c r="A198" s="126">
        <f>+FORMULACIÓN!A198</f>
        <v>0</v>
      </c>
      <c r="B198" s="127">
        <f>+FORMULACIÓN!B198</f>
      </c>
      <c r="C198" s="128">
        <f>+FORMULACIÓN!C198</f>
        <v>0</v>
      </c>
      <c r="D198" s="126">
        <f>+FORMULACIÓN!D198</f>
        <v>0</v>
      </c>
      <c r="E198" s="129">
        <f>+FORMULACIÓN!G198</f>
        <v>0</v>
      </c>
      <c r="F198" s="127">
        <f>+FORMULACIÓN!H198</f>
        <v>0</v>
      </c>
      <c r="G198" s="127">
        <f>+FORMULACIÓN!I198</f>
        <v>0</v>
      </c>
      <c r="H198" s="130" t="str">
        <f>+FORMULACIÓN!J198</f>
        <v>&gt;
&gt;
&gt;</v>
      </c>
      <c r="I198" s="131" t="str">
        <f>+FORMULACIÓN!N198</f>
        <v>
</v>
      </c>
      <c r="J198" s="127">
        <f>+FORMULACIÓN!S198</f>
        <v>0</v>
      </c>
      <c r="K198" s="127">
        <f>+FORMULACIÓN!T198</f>
        <v>0</v>
      </c>
      <c r="L198" s="132">
        <f>+FORMULACIÓN!U198</f>
        <v>0</v>
      </c>
      <c r="M198" s="132">
        <f>+FORMULACIÓN!V198</f>
        <v>0</v>
      </c>
      <c r="N198" s="128">
        <f>+FORMULACIÓN!W198</f>
      </c>
    </row>
    <row r="199" spans="1:14" s="8" customFormat="1" ht="60">
      <c r="A199" s="126">
        <f>+FORMULACIÓN!A199</f>
        <v>0</v>
      </c>
      <c r="B199" s="127">
        <f>+FORMULACIÓN!B199</f>
      </c>
      <c r="C199" s="128">
        <f>+FORMULACIÓN!C199</f>
        <v>0</v>
      </c>
      <c r="D199" s="126">
        <f>+FORMULACIÓN!D199</f>
        <v>0</v>
      </c>
      <c r="E199" s="129">
        <f>+FORMULACIÓN!G199</f>
        <v>0</v>
      </c>
      <c r="F199" s="127">
        <f>+FORMULACIÓN!H199</f>
        <v>0</v>
      </c>
      <c r="G199" s="127">
        <f>+FORMULACIÓN!I199</f>
        <v>0</v>
      </c>
      <c r="H199" s="130" t="str">
        <f>+FORMULACIÓN!J199</f>
        <v>&gt;
&gt;
&gt;</v>
      </c>
      <c r="I199" s="131" t="str">
        <f>+FORMULACIÓN!N199</f>
        <v>
</v>
      </c>
      <c r="J199" s="127">
        <f>+FORMULACIÓN!S199</f>
        <v>0</v>
      </c>
      <c r="K199" s="127">
        <f>+FORMULACIÓN!T199</f>
        <v>0</v>
      </c>
      <c r="L199" s="132">
        <f>+FORMULACIÓN!U199</f>
        <v>0</v>
      </c>
      <c r="M199" s="132">
        <f>+FORMULACIÓN!V199</f>
        <v>0</v>
      </c>
      <c r="N199" s="128">
        <f>+FORMULACIÓN!W199</f>
      </c>
    </row>
    <row r="200" spans="1:14" s="8" customFormat="1" ht="60">
      <c r="A200" s="126">
        <f>+FORMULACIÓN!A200</f>
        <v>0</v>
      </c>
      <c r="B200" s="127">
        <f>+FORMULACIÓN!B200</f>
      </c>
      <c r="C200" s="128">
        <f>+FORMULACIÓN!C200</f>
        <v>0</v>
      </c>
      <c r="D200" s="126">
        <f>+FORMULACIÓN!D200</f>
        <v>0</v>
      </c>
      <c r="E200" s="129">
        <f>+FORMULACIÓN!G200</f>
        <v>0</v>
      </c>
      <c r="F200" s="127">
        <f>+FORMULACIÓN!H200</f>
        <v>0</v>
      </c>
      <c r="G200" s="127">
        <f>+FORMULACIÓN!I200</f>
        <v>0</v>
      </c>
      <c r="H200" s="130" t="str">
        <f>+FORMULACIÓN!J200</f>
        <v>&gt;
&gt;
&gt;</v>
      </c>
      <c r="I200" s="131" t="str">
        <f>+FORMULACIÓN!N200</f>
        <v>
</v>
      </c>
      <c r="J200" s="127">
        <f>+FORMULACIÓN!S200</f>
        <v>0</v>
      </c>
      <c r="K200" s="127">
        <f>+FORMULACIÓN!T200</f>
        <v>0</v>
      </c>
      <c r="L200" s="132">
        <f>+FORMULACIÓN!U200</f>
        <v>0</v>
      </c>
      <c r="M200" s="132">
        <f>+FORMULACIÓN!V200</f>
        <v>0</v>
      </c>
      <c r="N200" s="128">
        <f>+FORMULACIÓN!W200</f>
      </c>
    </row>
    <row r="201" spans="1:14" s="8" customFormat="1" ht="60">
      <c r="A201" s="126">
        <f>+FORMULACIÓN!A201</f>
        <v>0</v>
      </c>
      <c r="B201" s="127">
        <f>+FORMULACIÓN!B201</f>
      </c>
      <c r="C201" s="128">
        <f>+FORMULACIÓN!C201</f>
        <v>0</v>
      </c>
      <c r="D201" s="126">
        <f>+FORMULACIÓN!D201</f>
        <v>0</v>
      </c>
      <c r="E201" s="129">
        <f>+FORMULACIÓN!G201</f>
        <v>0</v>
      </c>
      <c r="F201" s="127">
        <f>+FORMULACIÓN!H201</f>
        <v>0</v>
      </c>
      <c r="G201" s="127">
        <f>+FORMULACIÓN!I201</f>
        <v>0</v>
      </c>
      <c r="H201" s="130" t="str">
        <f>+FORMULACIÓN!J201</f>
        <v>&gt;
&gt;
&gt;</v>
      </c>
      <c r="I201" s="131" t="str">
        <f>+FORMULACIÓN!N201</f>
        <v>
</v>
      </c>
      <c r="J201" s="127">
        <f>+FORMULACIÓN!S201</f>
        <v>0</v>
      </c>
      <c r="K201" s="127">
        <f>+FORMULACIÓN!T201</f>
        <v>0</v>
      </c>
      <c r="L201" s="132">
        <f>+FORMULACIÓN!U201</f>
        <v>0</v>
      </c>
      <c r="M201" s="132">
        <f>+FORMULACIÓN!V201</f>
        <v>0</v>
      </c>
      <c r="N201" s="128">
        <f>+FORMULACIÓN!W201</f>
      </c>
    </row>
    <row r="202" spans="1:14" s="8" customFormat="1" ht="60">
      <c r="A202" s="126">
        <f>+FORMULACIÓN!A202</f>
        <v>0</v>
      </c>
      <c r="B202" s="127">
        <f>+FORMULACIÓN!B202</f>
      </c>
      <c r="C202" s="128">
        <f>+FORMULACIÓN!C202</f>
        <v>0</v>
      </c>
      <c r="D202" s="126">
        <f>+FORMULACIÓN!D202</f>
        <v>0</v>
      </c>
      <c r="E202" s="129">
        <f>+FORMULACIÓN!G202</f>
        <v>0</v>
      </c>
      <c r="F202" s="127">
        <f>+FORMULACIÓN!H202</f>
        <v>0</v>
      </c>
      <c r="G202" s="127">
        <f>+FORMULACIÓN!I202</f>
        <v>0</v>
      </c>
      <c r="H202" s="130" t="str">
        <f>+FORMULACIÓN!J202</f>
        <v>&gt;
&gt;
&gt;</v>
      </c>
      <c r="I202" s="131" t="str">
        <f>+FORMULACIÓN!N202</f>
        <v>
</v>
      </c>
      <c r="J202" s="127">
        <f>+FORMULACIÓN!S202</f>
        <v>0</v>
      </c>
      <c r="K202" s="127">
        <f>+FORMULACIÓN!T202</f>
        <v>0</v>
      </c>
      <c r="L202" s="132">
        <f>+FORMULACIÓN!U202</f>
        <v>0</v>
      </c>
      <c r="M202" s="132">
        <f>+FORMULACIÓN!V202</f>
        <v>0</v>
      </c>
      <c r="N202" s="128">
        <f>+FORMULACIÓN!W202</f>
      </c>
    </row>
    <row r="203" spans="1:14" s="8" customFormat="1" ht="60">
      <c r="A203" s="126">
        <f>+FORMULACIÓN!A203</f>
        <v>0</v>
      </c>
      <c r="B203" s="127">
        <f>+FORMULACIÓN!B203</f>
      </c>
      <c r="C203" s="128">
        <f>+FORMULACIÓN!C203</f>
        <v>0</v>
      </c>
      <c r="D203" s="126">
        <f>+FORMULACIÓN!D203</f>
        <v>0</v>
      </c>
      <c r="E203" s="129">
        <f>+FORMULACIÓN!G203</f>
        <v>0</v>
      </c>
      <c r="F203" s="127">
        <f>+FORMULACIÓN!H203</f>
        <v>0</v>
      </c>
      <c r="G203" s="127">
        <f>+FORMULACIÓN!I203</f>
        <v>0</v>
      </c>
      <c r="H203" s="130" t="str">
        <f>+FORMULACIÓN!J203</f>
        <v>&gt;
&gt;
&gt;</v>
      </c>
      <c r="I203" s="131" t="str">
        <f>+FORMULACIÓN!N203</f>
        <v>
</v>
      </c>
      <c r="J203" s="127">
        <f>+FORMULACIÓN!S203</f>
        <v>0</v>
      </c>
      <c r="K203" s="127">
        <f>+FORMULACIÓN!T203</f>
        <v>0</v>
      </c>
      <c r="L203" s="132">
        <f>+FORMULACIÓN!U203</f>
        <v>0</v>
      </c>
      <c r="M203" s="132">
        <f>+FORMULACIÓN!V203</f>
        <v>0</v>
      </c>
      <c r="N203" s="128">
        <f>+FORMULACIÓN!W203</f>
      </c>
    </row>
    <row r="204" spans="1:14" s="8" customFormat="1" ht="60">
      <c r="A204" s="126">
        <f>+FORMULACIÓN!A204</f>
        <v>0</v>
      </c>
      <c r="B204" s="127">
        <f>+FORMULACIÓN!B204</f>
      </c>
      <c r="C204" s="128">
        <f>+FORMULACIÓN!C204</f>
        <v>0</v>
      </c>
      <c r="D204" s="126">
        <f>+FORMULACIÓN!D204</f>
        <v>0</v>
      </c>
      <c r="E204" s="129">
        <f>+FORMULACIÓN!G204</f>
        <v>0</v>
      </c>
      <c r="F204" s="127">
        <f>+FORMULACIÓN!H204</f>
        <v>0</v>
      </c>
      <c r="G204" s="127">
        <f>+FORMULACIÓN!I204</f>
        <v>0</v>
      </c>
      <c r="H204" s="130" t="str">
        <f>+FORMULACIÓN!J204</f>
        <v>&gt;
&gt;
&gt;</v>
      </c>
      <c r="I204" s="131" t="str">
        <f>+FORMULACIÓN!N204</f>
        <v>
</v>
      </c>
      <c r="J204" s="127">
        <f>+FORMULACIÓN!S204</f>
        <v>0</v>
      </c>
      <c r="K204" s="127">
        <f>+FORMULACIÓN!T204</f>
        <v>0</v>
      </c>
      <c r="L204" s="132">
        <f>+FORMULACIÓN!U204</f>
        <v>0</v>
      </c>
      <c r="M204" s="132">
        <f>+FORMULACIÓN!V204</f>
        <v>0</v>
      </c>
      <c r="N204" s="128">
        <f>+FORMULACIÓN!W204</f>
      </c>
    </row>
    <row r="205" spans="1:14" s="8" customFormat="1" ht="60">
      <c r="A205" s="126">
        <f>+FORMULACIÓN!A205</f>
        <v>0</v>
      </c>
      <c r="B205" s="127">
        <f>+FORMULACIÓN!B205</f>
      </c>
      <c r="C205" s="128">
        <f>+FORMULACIÓN!C205</f>
        <v>0</v>
      </c>
      <c r="D205" s="126">
        <f>+FORMULACIÓN!D205</f>
        <v>0</v>
      </c>
      <c r="E205" s="129">
        <f>+FORMULACIÓN!G205</f>
        <v>0</v>
      </c>
      <c r="F205" s="127">
        <f>+FORMULACIÓN!H205</f>
        <v>0</v>
      </c>
      <c r="G205" s="127">
        <f>+FORMULACIÓN!I205</f>
        <v>0</v>
      </c>
      <c r="H205" s="130" t="str">
        <f>+FORMULACIÓN!J205</f>
        <v>&gt;
&gt;
&gt;</v>
      </c>
      <c r="I205" s="131" t="str">
        <f>+FORMULACIÓN!N205</f>
        <v>
</v>
      </c>
      <c r="J205" s="127">
        <f>+FORMULACIÓN!S205</f>
        <v>0</v>
      </c>
      <c r="K205" s="127">
        <f>+FORMULACIÓN!T205</f>
        <v>0</v>
      </c>
      <c r="L205" s="132">
        <f>+FORMULACIÓN!U205</f>
        <v>0</v>
      </c>
      <c r="M205" s="132">
        <f>+FORMULACIÓN!V205</f>
        <v>0</v>
      </c>
      <c r="N205" s="128">
        <f>+FORMULACIÓN!W205</f>
      </c>
    </row>
    <row r="206" spans="1:14" s="8" customFormat="1" ht="60">
      <c r="A206" s="126">
        <f>+FORMULACIÓN!A206</f>
        <v>0</v>
      </c>
      <c r="B206" s="127">
        <f>+FORMULACIÓN!B206</f>
      </c>
      <c r="C206" s="128">
        <f>+FORMULACIÓN!C206</f>
        <v>0</v>
      </c>
      <c r="D206" s="126">
        <f>+FORMULACIÓN!D206</f>
        <v>0</v>
      </c>
      <c r="E206" s="129">
        <f>+FORMULACIÓN!G206</f>
        <v>0</v>
      </c>
      <c r="F206" s="127">
        <f>+FORMULACIÓN!H206</f>
        <v>0</v>
      </c>
      <c r="G206" s="127">
        <f>+FORMULACIÓN!I206</f>
        <v>0</v>
      </c>
      <c r="H206" s="130" t="str">
        <f>+FORMULACIÓN!J206</f>
        <v>&gt;
&gt;
&gt;</v>
      </c>
      <c r="I206" s="131" t="str">
        <f>+FORMULACIÓN!N206</f>
        <v>
</v>
      </c>
      <c r="J206" s="127">
        <f>+FORMULACIÓN!S206</f>
        <v>0</v>
      </c>
      <c r="K206" s="127">
        <f>+FORMULACIÓN!T206</f>
        <v>0</v>
      </c>
      <c r="L206" s="132">
        <f>+FORMULACIÓN!U206</f>
        <v>0</v>
      </c>
      <c r="M206" s="132">
        <f>+FORMULACIÓN!V206</f>
        <v>0</v>
      </c>
      <c r="N206" s="128">
        <f>+FORMULACIÓN!W206</f>
      </c>
    </row>
    <row r="207" spans="1:14" s="8" customFormat="1" ht="60">
      <c r="A207" s="126">
        <f>+FORMULACIÓN!A207</f>
        <v>0</v>
      </c>
      <c r="B207" s="127">
        <f>+FORMULACIÓN!B207</f>
      </c>
      <c r="C207" s="128">
        <f>+FORMULACIÓN!C207</f>
        <v>0</v>
      </c>
      <c r="D207" s="126">
        <f>+FORMULACIÓN!D207</f>
        <v>0</v>
      </c>
      <c r="E207" s="129">
        <f>+FORMULACIÓN!G207</f>
        <v>0</v>
      </c>
      <c r="F207" s="127">
        <f>+FORMULACIÓN!H207</f>
        <v>0</v>
      </c>
      <c r="G207" s="127">
        <f>+FORMULACIÓN!I207</f>
        <v>0</v>
      </c>
      <c r="H207" s="130" t="str">
        <f>+FORMULACIÓN!J207</f>
        <v>&gt;
&gt;
&gt;</v>
      </c>
      <c r="I207" s="131" t="str">
        <f>+FORMULACIÓN!N207</f>
        <v>
</v>
      </c>
      <c r="J207" s="127">
        <f>+FORMULACIÓN!S207</f>
        <v>0</v>
      </c>
      <c r="K207" s="127">
        <f>+FORMULACIÓN!T207</f>
        <v>0</v>
      </c>
      <c r="L207" s="132">
        <f>+FORMULACIÓN!U207</f>
        <v>0</v>
      </c>
      <c r="M207" s="132">
        <f>+FORMULACIÓN!V207</f>
        <v>0</v>
      </c>
      <c r="N207" s="128">
        <f>+FORMULACIÓN!W207</f>
      </c>
    </row>
    <row r="208" spans="1:14" s="8" customFormat="1" ht="60">
      <c r="A208" s="126">
        <f>+FORMULACIÓN!A208</f>
        <v>0</v>
      </c>
      <c r="B208" s="127">
        <f>+FORMULACIÓN!B208</f>
      </c>
      <c r="C208" s="128">
        <f>+FORMULACIÓN!C208</f>
        <v>0</v>
      </c>
      <c r="D208" s="126">
        <f>+FORMULACIÓN!D208</f>
        <v>0</v>
      </c>
      <c r="E208" s="129">
        <f>+FORMULACIÓN!G208</f>
        <v>0</v>
      </c>
      <c r="F208" s="127">
        <f>+FORMULACIÓN!H208</f>
        <v>0</v>
      </c>
      <c r="G208" s="127">
        <f>+FORMULACIÓN!I208</f>
        <v>0</v>
      </c>
      <c r="H208" s="130" t="str">
        <f>+FORMULACIÓN!J208</f>
        <v>&gt;
&gt;
&gt;</v>
      </c>
      <c r="I208" s="131" t="str">
        <f>+FORMULACIÓN!N208</f>
        <v>
</v>
      </c>
      <c r="J208" s="127">
        <f>+FORMULACIÓN!S208</f>
        <v>0</v>
      </c>
      <c r="K208" s="127">
        <f>+FORMULACIÓN!T208</f>
        <v>0</v>
      </c>
      <c r="L208" s="132">
        <f>+FORMULACIÓN!U208</f>
        <v>0</v>
      </c>
      <c r="M208" s="132">
        <f>+FORMULACIÓN!V208</f>
        <v>0</v>
      </c>
      <c r="N208" s="128">
        <f>+FORMULACIÓN!W208</f>
      </c>
    </row>
    <row r="209" spans="1:14" s="8" customFormat="1" ht="60">
      <c r="A209" s="126">
        <f>+FORMULACIÓN!A209</f>
        <v>0</v>
      </c>
      <c r="B209" s="127">
        <f>+FORMULACIÓN!B209</f>
      </c>
      <c r="C209" s="128">
        <f>+FORMULACIÓN!C209</f>
        <v>0</v>
      </c>
      <c r="D209" s="126">
        <f>+FORMULACIÓN!D209</f>
        <v>0</v>
      </c>
      <c r="E209" s="129">
        <f>+FORMULACIÓN!G209</f>
        <v>0</v>
      </c>
      <c r="F209" s="127">
        <f>+FORMULACIÓN!H209</f>
        <v>0</v>
      </c>
      <c r="G209" s="127">
        <f>+FORMULACIÓN!I209</f>
        <v>0</v>
      </c>
      <c r="H209" s="130" t="str">
        <f>+FORMULACIÓN!J209</f>
        <v>&gt;
&gt;
&gt;</v>
      </c>
      <c r="I209" s="131" t="str">
        <f>+FORMULACIÓN!N209</f>
        <v>
</v>
      </c>
      <c r="J209" s="127">
        <f>+FORMULACIÓN!S209</f>
        <v>0</v>
      </c>
      <c r="K209" s="127">
        <f>+FORMULACIÓN!T209</f>
        <v>0</v>
      </c>
      <c r="L209" s="132">
        <f>+FORMULACIÓN!U209</f>
        <v>0</v>
      </c>
      <c r="M209" s="132">
        <f>+FORMULACIÓN!V209</f>
        <v>0</v>
      </c>
      <c r="N209" s="128">
        <f>+FORMULACIÓN!W209</f>
      </c>
    </row>
    <row r="210" spans="1:14" s="8" customFormat="1" ht="60">
      <c r="A210" s="126">
        <f>+FORMULACIÓN!A210</f>
        <v>0</v>
      </c>
      <c r="B210" s="127">
        <f>+FORMULACIÓN!B210</f>
      </c>
      <c r="C210" s="128">
        <f>+FORMULACIÓN!C210</f>
        <v>0</v>
      </c>
      <c r="D210" s="126">
        <f>+FORMULACIÓN!D210</f>
        <v>0</v>
      </c>
      <c r="E210" s="129">
        <f>+FORMULACIÓN!G210</f>
        <v>0</v>
      </c>
      <c r="F210" s="127">
        <f>+FORMULACIÓN!H210</f>
        <v>0</v>
      </c>
      <c r="G210" s="127">
        <f>+FORMULACIÓN!I210</f>
        <v>0</v>
      </c>
      <c r="H210" s="130" t="str">
        <f>+FORMULACIÓN!J210</f>
        <v>&gt;
&gt;
&gt;</v>
      </c>
      <c r="I210" s="131" t="str">
        <f>+FORMULACIÓN!N210</f>
        <v>
</v>
      </c>
      <c r="J210" s="127">
        <f>+FORMULACIÓN!S210</f>
        <v>0</v>
      </c>
      <c r="K210" s="127">
        <f>+FORMULACIÓN!T210</f>
        <v>0</v>
      </c>
      <c r="L210" s="132">
        <f>+FORMULACIÓN!U210</f>
        <v>0</v>
      </c>
      <c r="M210" s="132">
        <f>+FORMULACIÓN!V210</f>
        <v>0</v>
      </c>
      <c r="N210" s="128">
        <f>+FORMULACIÓN!W210</f>
      </c>
    </row>
    <row r="211" spans="1:14" s="8" customFormat="1" ht="60">
      <c r="A211" s="126">
        <f>+FORMULACIÓN!A211</f>
        <v>0</v>
      </c>
      <c r="B211" s="127">
        <f>+FORMULACIÓN!B211</f>
      </c>
      <c r="C211" s="128">
        <f>+FORMULACIÓN!C211</f>
        <v>0</v>
      </c>
      <c r="D211" s="126">
        <f>+FORMULACIÓN!D211</f>
        <v>0</v>
      </c>
      <c r="E211" s="129">
        <f>+FORMULACIÓN!G211</f>
        <v>0</v>
      </c>
      <c r="F211" s="127">
        <f>+FORMULACIÓN!H211</f>
        <v>0</v>
      </c>
      <c r="G211" s="127">
        <f>+FORMULACIÓN!I211</f>
        <v>0</v>
      </c>
      <c r="H211" s="130" t="str">
        <f>+FORMULACIÓN!J211</f>
        <v>&gt;
&gt;
&gt;</v>
      </c>
      <c r="I211" s="131" t="str">
        <f>+FORMULACIÓN!N211</f>
        <v>
</v>
      </c>
      <c r="J211" s="127">
        <f>+FORMULACIÓN!S211</f>
        <v>0</v>
      </c>
      <c r="K211" s="127">
        <f>+FORMULACIÓN!T211</f>
        <v>0</v>
      </c>
      <c r="L211" s="132">
        <f>+FORMULACIÓN!U211</f>
        <v>0</v>
      </c>
      <c r="M211" s="132">
        <f>+FORMULACIÓN!V211</f>
        <v>0</v>
      </c>
      <c r="N211" s="128">
        <f>+FORMULACIÓN!W211</f>
      </c>
    </row>
    <row r="212" spans="1:14" s="8" customFormat="1" ht="60">
      <c r="A212" s="126">
        <f>+FORMULACIÓN!A212</f>
        <v>0</v>
      </c>
      <c r="B212" s="127">
        <f>+FORMULACIÓN!B212</f>
      </c>
      <c r="C212" s="128">
        <f>+FORMULACIÓN!C212</f>
        <v>0</v>
      </c>
      <c r="D212" s="126">
        <f>+FORMULACIÓN!D212</f>
        <v>0</v>
      </c>
      <c r="E212" s="129">
        <f>+FORMULACIÓN!G212</f>
        <v>0</v>
      </c>
      <c r="F212" s="127">
        <f>+FORMULACIÓN!H212</f>
        <v>0</v>
      </c>
      <c r="G212" s="127">
        <f>+FORMULACIÓN!I212</f>
        <v>0</v>
      </c>
      <c r="H212" s="130" t="str">
        <f>+FORMULACIÓN!J212</f>
        <v>&gt;
&gt;
&gt;</v>
      </c>
      <c r="I212" s="131" t="str">
        <f>+FORMULACIÓN!N212</f>
        <v>
</v>
      </c>
      <c r="J212" s="127">
        <f>+FORMULACIÓN!S212</f>
        <v>0</v>
      </c>
      <c r="K212" s="127">
        <f>+FORMULACIÓN!T212</f>
        <v>0</v>
      </c>
      <c r="L212" s="132">
        <f>+FORMULACIÓN!U212</f>
        <v>0</v>
      </c>
      <c r="M212" s="132">
        <f>+FORMULACIÓN!V212</f>
        <v>0</v>
      </c>
      <c r="N212" s="128">
        <f>+FORMULACIÓN!W212</f>
      </c>
    </row>
    <row r="213" spans="1:14" s="8" customFormat="1" ht="60">
      <c r="A213" s="126">
        <f>+FORMULACIÓN!A213</f>
        <v>0</v>
      </c>
      <c r="B213" s="127">
        <f>+FORMULACIÓN!B213</f>
      </c>
      <c r="C213" s="128">
        <f>+FORMULACIÓN!C213</f>
        <v>0</v>
      </c>
      <c r="D213" s="126">
        <f>+FORMULACIÓN!D213</f>
        <v>0</v>
      </c>
      <c r="E213" s="129">
        <f>+FORMULACIÓN!G213</f>
        <v>0</v>
      </c>
      <c r="F213" s="127">
        <f>+FORMULACIÓN!H213</f>
        <v>0</v>
      </c>
      <c r="G213" s="127">
        <f>+FORMULACIÓN!I213</f>
        <v>0</v>
      </c>
      <c r="H213" s="130" t="str">
        <f>+FORMULACIÓN!J213</f>
        <v>&gt;
&gt;
&gt;</v>
      </c>
      <c r="I213" s="131" t="str">
        <f>+FORMULACIÓN!N213</f>
        <v>
</v>
      </c>
      <c r="J213" s="127">
        <f>+FORMULACIÓN!S213</f>
        <v>0</v>
      </c>
      <c r="K213" s="127">
        <f>+FORMULACIÓN!T213</f>
        <v>0</v>
      </c>
      <c r="L213" s="132">
        <f>+FORMULACIÓN!U213</f>
        <v>0</v>
      </c>
      <c r="M213" s="132">
        <f>+FORMULACIÓN!V213</f>
        <v>0</v>
      </c>
      <c r="N213" s="128">
        <f>+FORMULACIÓN!W213</f>
      </c>
    </row>
    <row r="214" spans="1:14" s="8" customFormat="1" ht="60">
      <c r="A214" s="126">
        <f>+FORMULACIÓN!A214</f>
        <v>0</v>
      </c>
      <c r="B214" s="127">
        <f>+FORMULACIÓN!B214</f>
      </c>
      <c r="C214" s="128">
        <f>+FORMULACIÓN!C214</f>
        <v>0</v>
      </c>
      <c r="D214" s="126">
        <f>+FORMULACIÓN!D214</f>
        <v>0</v>
      </c>
      <c r="E214" s="129">
        <f>+FORMULACIÓN!G214</f>
        <v>0</v>
      </c>
      <c r="F214" s="127">
        <f>+FORMULACIÓN!H214</f>
        <v>0</v>
      </c>
      <c r="G214" s="127">
        <f>+FORMULACIÓN!I214</f>
        <v>0</v>
      </c>
      <c r="H214" s="130" t="str">
        <f>+FORMULACIÓN!J214</f>
        <v>&gt;
&gt;
&gt;</v>
      </c>
      <c r="I214" s="131" t="str">
        <f>+FORMULACIÓN!N214</f>
        <v>
</v>
      </c>
      <c r="J214" s="127">
        <f>+FORMULACIÓN!S214</f>
        <v>0</v>
      </c>
      <c r="K214" s="127">
        <f>+FORMULACIÓN!T214</f>
        <v>0</v>
      </c>
      <c r="L214" s="132">
        <f>+FORMULACIÓN!U214</f>
        <v>0</v>
      </c>
      <c r="M214" s="132">
        <f>+FORMULACIÓN!V214</f>
        <v>0</v>
      </c>
      <c r="N214" s="128">
        <f>+FORMULACIÓN!W214</f>
      </c>
    </row>
    <row r="215" spans="1:14" s="8" customFormat="1" ht="60">
      <c r="A215" s="126">
        <f>+FORMULACIÓN!A215</f>
        <v>0</v>
      </c>
      <c r="B215" s="127">
        <f>+FORMULACIÓN!B215</f>
      </c>
      <c r="C215" s="128">
        <f>+FORMULACIÓN!C215</f>
        <v>0</v>
      </c>
      <c r="D215" s="126">
        <f>+FORMULACIÓN!D215</f>
        <v>0</v>
      </c>
      <c r="E215" s="129">
        <f>+FORMULACIÓN!G215</f>
        <v>0</v>
      </c>
      <c r="F215" s="127">
        <f>+FORMULACIÓN!H215</f>
        <v>0</v>
      </c>
      <c r="G215" s="127">
        <f>+FORMULACIÓN!I215</f>
        <v>0</v>
      </c>
      <c r="H215" s="130" t="str">
        <f>+FORMULACIÓN!J215</f>
        <v>&gt;
&gt;
&gt;</v>
      </c>
      <c r="I215" s="131" t="str">
        <f>+FORMULACIÓN!N215</f>
        <v>
</v>
      </c>
      <c r="J215" s="127">
        <f>+FORMULACIÓN!S215</f>
        <v>0</v>
      </c>
      <c r="K215" s="127">
        <f>+FORMULACIÓN!T215</f>
        <v>0</v>
      </c>
      <c r="L215" s="132">
        <f>+FORMULACIÓN!U215</f>
        <v>0</v>
      </c>
      <c r="M215" s="132">
        <f>+FORMULACIÓN!V215</f>
        <v>0</v>
      </c>
      <c r="N215" s="128">
        <f>+FORMULACIÓN!W215</f>
      </c>
    </row>
    <row r="216" spans="1:14" s="8" customFormat="1" ht="60">
      <c r="A216" s="126">
        <f>+FORMULACIÓN!A216</f>
        <v>0</v>
      </c>
      <c r="B216" s="127">
        <f>+FORMULACIÓN!B216</f>
      </c>
      <c r="C216" s="128">
        <f>+FORMULACIÓN!C216</f>
        <v>0</v>
      </c>
      <c r="D216" s="126">
        <f>+FORMULACIÓN!D216</f>
        <v>0</v>
      </c>
      <c r="E216" s="129">
        <f>+FORMULACIÓN!G216</f>
        <v>0</v>
      </c>
      <c r="F216" s="127">
        <f>+FORMULACIÓN!H216</f>
        <v>0</v>
      </c>
      <c r="G216" s="127">
        <f>+FORMULACIÓN!I216</f>
        <v>0</v>
      </c>
      <c r="H216" s="130" t="str">
        <f>+FORMULACIÓN!J216</f>
        <v>&gt;
&gt;
&gt;</v>
      </c>
      <c r="I216" s="131" t="str">
        <f>+FORMULACIÓN!N216</f>
        <v>
</v>
      </c>
      <c r="J216" s="127">
        <f>+FORMULACIÓN!S216</f>
        <v>0</v>
      </c>
      <c r="K216" s="127">
        <f>+FORMULACIÓN!T216</f>
        <v>0</v>
      </c>
      <c r="L216" s="132">
        <f>+FORMULACIÓN!U216</f>
        <v>0</v>
      </c>
      <c r="M216" s="132">
        <f>+FORMULACIÓN!V216</f>
        <v>0</v>
      </c>
      <c r="N216" s="128">
        <f>+FORMULACIÓN!W216</f>
      </c>
    </row>
    <row r="217" spans="1:14" s="8" customFormat="1" ht="60">
      <c r="A217" s="126">
        <f>+FORMULACIÓN!A217</f>
        <v>0</v>
      </c>
      <c r="B217" s="127">
        <f>+FORMULACIÓN!B217</f>
      </c>
      <c r="C217" s="128">
        <f>+FORMULACIÓN!C217</f>
        <v>0</v>
      </c>
      <c r="D217" s="126">
        <f>+FORMULACIÓN!D217</f>
        <v>0</v>
      </c>
      <c r="E217" s="129">
        <f>+FORMULACIÓN!G217</f>
        <v>0</v>
      </c>
      <c r="F217" s="127">
        <f>+FORMULACIÓN!H217</f>
        <v>0</v>
      </c>
      <c r="G217" s="127">
        <f>+FORMULACIÓN!I217</f>
        <v>0</v>
      </c>
      <c r="H217" s="130" t="str">
        <f>+FORMULACIÓN!J217</f>
        <v>&gt;
&gt;
&gt;</v>
      </c>
      <c r="I217" s="131" t="str">
        <f>+FORMULACIÓN!N217</f>
        <v>
</v>
      </c>
      <c r="J217" s="127">
        <f>+FORMULACIÓN!S217</f>
        <v>0</v>
      </c>
      <c r="K217" s="127">
        <f>+FORMULACIÓN!T217</f>
        <v>0</v>
      </c>
      <c r="L217" s="132">
        <f>+FORMULACIÓN!U217</f>
        <v>0</v>
      </c>
      <c r="M217" s="132">
        <f>+FORMULACIÓN!V217</f>
        <v>0</v>
      </c>
      <c r="N217" s="128">
        <f>+FORMULACIÓN!W217</f>
      </c>
    </row>
    <row r="218" spans="1:14" s="8" customFormat="1" ht="60">
      <c r="A218" s="126">
        <f>+FORMULACIÓN!A218</f>
        <v>0</v>
      </c>
      <c r="B218" s="127">
        <f>+FORMULACIÓN!B218</f>
      </c>
      <c r="C218" s="128">
        <f>+FORMULACIÓN!C218</f>
        <v>0</v>
      </c>
      <c r="D218" s="126">
        <f>+FORMULACIÓN!D218</f>
        <v>0</v>
      </c>
      <c r="E218" s="129">
        <f>+FORMULACIÓN!G218</f>
        <v>0</v>
      </c>
      <c r="F218" s="127">
        <f>+FORMULACIÓN!H218</f>
        <v>0</v>
      </c>
      <c r="G218" s="127">
        <f>+FORMULACIÓN!I218</f>
        <v>0</v>
      </c>
      <c r="H218" s="130" t="str">
        <f>+FORMULACIÓN!J218</f>
        <v>&gt;
&gt;
&gt;</v>
      </c>
      <c r="I218" s="131" t="str">
        <f>+FORMULACIÓN!N218</f>
        <v>
</v>
      </c>
      <c r="J218" s="127">
        <f>+FORMULACIÓN!S218</f>
        <v>0</v>
      </c>
      <c r="K218" s="127">
        <f>+FORMULACIÓN!T218</f>
        <v>0</v>
      </c>
      <c r="L218" s="132">
        <f>+FORMULACIÓN!U218</f>
        <v>0</v>
      </c>
      <c r="M218" s="132">
        <f>+FORMULACIÓN!V218</f>
        <v>0</v>
      </c>
      <c r="N218" s="128">
        <f>+FORMULACIÓN!W218</f>
      </c>
    </row>
    <row r="219" spans="1:14" s="8" customFormat="1" ht="60">
      <c r="A219" s="126">
        <f>+FORMULACIÓN!A219</f>
        <v>0</v>
      </c>
      <c r="B219" s="127">
        <f>+FORMULACIÓN!B219</f>
      </c>
      <c r="C219" s="128">
        <f>+FORMULACIÓN!C219</f>
        <v>0</v>
      </c>
      <c r="D219" s="126">
        <f>+FORMULACIÓN!D219</f>
        <v>0</v>
      </c>
      <c r="E219" s="129">
        <f>+FORMULACIÓN!G219</f>
        <v>0</v>
      </c>
      <c r="F219" s="127">
        <f>+FORMULACIÓN!H219</f>
        <v>0</v>
      </c>
      <c r="G219" s="127">
        <f>+FORMULACIÓN!I219</f>
        <v>0</v>
      </c>
      <c r="H219" s="130" t="str">
        <f>+FORMULACIÓN!J219</f>
        <v>&gt;
&gt;
&gt;</v>
      </c>
      <c r="I219" s="131" t="str">
        <f>+FORMULACIÓN!N219</f>
        <v>
</v>
      </c>
      <c r="J219" s="127">
        <f>+FORMULACIÓN!S219</f>
        <v>0</v>
      </c>
      <c r="K219" s="127">
        <f>+FORMULACIÓN!T219</f>
        <v>0</v>
      </c>
      <c r="L219" s="132">
        <f>+FORMULACIÓN!U219</f>
        <v>0</v>
      </c>
      <c r="M219" s="132">
        <f>+FORMULACIÓN!V219</f>
        <v>0</v>
      </c>
      <c r="N219" s="128">
        <f>+FORMULACIÓN!W219</f>
      </c>
    </row>
    <row r="220" spans="1:14" s="8" customFormat="1" ht="60">
      <c r="A220" s="126">
        <f>+FORMULACIÓN!A220</f>
        <v>0</v>
      </c>
      <c r="B220" s="127">
        <f>+FORMULACIÓN!B220</f>
      </c>
      <c r="C220" s="128">
        <f>+FORMULACIÓN!C220</f>
        <v>0</v>
      </c>
      <c r="D220" s="126">
        <f>+FORMULACIÓN!D220</f>
        <v>0</v>
      </c>
      <c r="E220" s="129">
        <f>+FORMULACIÓN!G220</f>
        <v>0</v>
      </c>
      <c r="F220" s="127">
        <f>+FORMULACIÓN!H220</f>
        <v>0</v>
      </c>
      <c r="G220" s="127">
        <f>+FORMULACIÓN!I220</f>
        <v>0</v>
      </c>
      <c r="H220" s="130" t="str">
        <f>+FORMULACIÓN!J220</f>
        <v>&gt;
&gt;
&gt;</v>
      </c>
      <c r="I220" s="131" t="str">
        <f>+FORMULACIÓN!N220</f>
        <v>
</v>
      </c>
      <c r="J220" s="127">
        <f>+FORMULACIÓN!S220</f>
        <v>0</v>
      </c>
      <c r="K220" s="127">
        <f>+FORMULACIÓN!T220</f>
        <v>0</v>
      </c>
      <c r="L220" s="132">
        <f>+FORMULACIÓN!U220</f>
        <v>0</v>
      </c>
      <c r="M220" s="132">
        <f>+FORMULACIÓN!V220</f>
        <v>0</v>
      </c>
      <c r="N220" s="128">
        <f>+FORMULACIÓN!W220</f>
      </c>
    </row>
    <row r="221" spans="1:14" s="8" customFormat="1" ht="60">
      <c r="A221" s="126">
        <f>+FORMULACIÓN!A221</f>
        <v>0</v>
      </c>
      <c r="B221" s="127">
        <f>+FORMULACIÓN!B221</f>
      </c>
      <c r="C221" s="128">
        <f>+FORMULACIÓN!C221</f>
        <v>0</v>
      </c>
      <c r="D221" s="126">
        <f>+FORMULACIÓN!D221</f>
        <v>0</v>
      </c>
      <c r="E221" s="129">
        <f>+FORMULACIÓN!G221</f>
        <v>0</v>
      </c>
      <c r="F221" s="127">
        <f>+FORMULACIÓN!H221</f>
        <v>0</v>
      </c>
      <c r="G221" s="127">
        <f>+FORMULACIÓN!I221</f>
        <v>0</v>
      </c>
      <c r="H221" s="130" t="str">
        <f>+FORMULACIÓN!J221</f>
        <v>&gt;
&gt;
&gt;</v>
      </c>
      <c r="I221" s="131" t="str">
        <f>+FORMULACIÓN!N221</f>
        <v>
</v>
      </c>
      <c r="J221" s="127">
        <f>+FORMULACIÓN!S221</f>
        <v>0</v>
      </c>
      <c r="K221" s="127">
        <f>+FORMULACIÓN!T221</f>
        <v>0</v>
      </c>
      <c r="L221" s="132">
        <f>+FORMULACIÓN!U221</f>
        <v>0</v>
      </c>
      <c r="M221" s="132">
        <f>+FORMULACIÓN!V221</f>
        <v>0</v>
      </c>
      <c r="N221" s="128">
        <f>+FORMULACIÓN!W221</f>
      </c>
    </row>
    <row r="222" spans="1:14" s="8" customFormat="1" ht="60">
      <c r="A222" s="126">
        <f>+FORMULACIÓN!A222</f>
        <v>0</v>
      </c>
      <c r="B222" s="127">
        <f>+FORMULACIÓN!B222</f>
      </c>
      <c r="C222" s="128">
        <f>+FORMULACIÓN!C222</f>
        <v>0</v>
      </c>
      <c r="D222" s="126">
        <f>+FORMULACIÓN!D222</f>
        <v>0</v>
      </c>
      <c r="E222" s="129">
        <f>+FORMULACIÓN!G222</f>
        <v>0</v>
      </c>
      <c r="F222" s="127">
        <f>+FORMULACIÓN!H222</f>
        <v>0</v>
      </c>
      <c r="G222" s="127">
        <f>+FORMULACIÓN!I222</f>
        <v>0</v>
      </c>
      <c r="H222" s="130" t="str">
        <f>+FORMULACIÓN!J222</f>
        <v>&gt;
&gt;
&gt;</v>
      </c>
      <c r="I222" s="131" t="str">
        <f>+FORMULACIÓN!N222</f>
        <v>
</v>
      </c>
      <c r="J222" s="127">
        <f>+FORMULACIÓN!S222</f>
        <v>0</v>
      </c>
      <c r="K222" s="127">
        <f>+FORMULACIÓN!T222</f>
        <v>0</v>
      </c>
      <c r="L222" s="132">
        <f>+FORMULACIÓN!U222</f>
        <v>0</v>
      </c>
      <c r="M222" s="132">
        <f>+FORMULACIÓN!V222</f>
        <v>0</v>
      </c>
      <c r="N222" s="128">
        <f>+FORMULACIÓN!W222</f>
      </c>
    </row>
    <row r="223" spans="1:14" s="8" customFormat="1" ht="60">
      <c r="A223" s="126">
        <f>+FORMULACIÓN!A223</f>
        <v>0</v>
      </c>
      <c r="B223" s="127">
        <f>+FORMULACIÓN!B223</f>
      </c>
      <c r="C223" s="128">
        <f>+FORMULACIÓN!C223</f>
        <v>0</v>
      </c>
      <c r="D223" s="126">
        <f>+FORMULACIÓN!D223</f>
        <v>0</v>
      </c>
      <c r="E223" s="129">
        <f>+FORMULACIÓN!G223</f>
        <v>0</v>
      </c>
      <c r="F223" s="127">
        <f>+FORMULACIÓN!H223</f>
        <v>0</v>
      </c>
      <c r="G223" s="127">
        <f>+FORMULACIÓN!I223</f>
        <v>0</v>
      </c>
      <c r="H223" s="130" t="str">
        <f>+FORMULACIÓN!J223</f>
        <v>&gt;
&gt;
&gt;</v>
      </c>
      <c r="I223" s="131" t="str">
        <f>+FORMULACIÓN!N223</f>
        <v>
</v>
      </c>
      <c r="J223" s="127">
        <f>+FORMULACIÓN!S223</f>
        <v>0</v>
      </c>
      <c r="K223" s="127">
        <f>+FORMULACIÓN!T223</f>
        <v>0</v>
      </c>
      <c r="L223" s="132">
        <f>+FORMULACIÓN!U223</f>
        <v>0</v>
      </c>
      <c r="M223" s="132">
        <f>+FORMULACIÓN!V223</f>
        <v>0</v>
      </c>
      <c r="N223" s="128">
        <f>+FORMULACIÓN!W223</f>
      </c>
    </row>
    <row r="224" spans="1:14" s="8" customFormat="1" ht="60">
      <c r="A224" s="126">
        <f>+FORMULACIÓN!A224</f>
        <v>0</v>
      </c>
      <c r="B224" s="127">
        <f>+FORMULACIÓN!B224</f>
      </c>
      <c r="C224" s="128">
        <f>+FORMULACIÓN!C224</f>
        <v>0</v>
      </c>
      <c r="D224" s="126">
        <f>+FORMULACIÓN!D224</f>
        <v>0</v>
      </c>
      <c r="E224" s="129">
        <f>+FORMULACIÓN!G224</f>
        <v>0</v>
      </c>
      <c r="F224" s="127">
        <f>+FORMULACIÓN!H224</f>
        <v>0</v>
      </c>
      <c r="G224" s="127">
        <f>+FORMULACIÓN!I224</f>
        <v>0</v>
      </c>
      <c r="H224" s="130" t="str">
        <f>+FORMULACIÓN!J224</f>
        <v>&gt;
&gt;
&gt;</v>
      </c>
      <c r="I224" s="131" t="str">
        <f>+FORMULACIÓN!N224</f>
        <v>
</v>
      </c>
      <c r="J224" s="127">
        <f>+FORMULACIÓN!S224</f>
        <v>0</v>
      </c>
      <c r="K224" s="127">
        <f>+FORMULACIÓN!T224</f>
        <v>0</v>
      </c>
      <c r="L224" s="132">
        <f>+FORMULACIÓN!U224</f>
        <v>0</v>
      </c>
      <c r="M224" s="132">
        <f>+FORMULACIÓN!V224</f>
        <v>0</v>
      </c>
      <c r="N224" s="128">
        <f>+FORMULACIÓN!W224</f>
      </c>
    </row>
    <row r="225" spans="1:14" s="8" customFormat="1" ht="60">
      <c r="A225" s="126">
        <f>+FORMULACIÓN!A225</f>
        <v>0</v>
      </c>
      <c r="B225" s="127">
        <f>+FORMULACIÓN!B225</f>
      </c>
      <c r="C225" s="128">
        <f>+FORMULACIÓN!C225</f>
        <v>0</v>
      </c>
      <c r="D225" s="126">
        <f>+FORMULACIÓN!D225</f>
        <v>0</v>
      </c>
      <c r="E225" s="129">
        <f>+FORMULACIÓN!G225</f>
        <v>0</v>
      </c>
      <c r="F225" s="127">
        <f>+FORMULACIÓN!H225</f>
        <v>0</v>
      </c>
      <c r="G225" s="127">
        <f>+FORMULACIÓN!I225</f>
        <v>0</v>
      </c>
      <c r="H225" s="130" t="str">
        <f>+FORMULACIÓN!J225</f>
        <v>&gt;
&gt;
&gt;</v>
      </c>
      <c r="I225" s="131" t="str">
        <f>+FORMULACIÓN!N225</f>
        <v>
</v>
      </c>
      <c r="J225" s="127">
        <f>+FORMULACIÓN!S225</f>
        <v>0</v>
      </c>
      <c r="K225" s="127">
        <f>+FORMULACIÓN!T225</f>
        <v>0</v>
      </c>
      <c r="L225" s="132">
        <f>+FORMULACIÓN!U225</f>
        <v>0</v>
      </c>
      <c r="M225" s="132">
        <f>+FORMULACIÓN!V225</f>
        <v>0</v>
      </c>
      <c r="N225" s="128">
        <f>+FORMULACIÓN!W225</f>
      </c>
    </row>
    <row r="226" spans="1:14" s="8" customFormat="1" ht="60">
      <c r="A226" s="126">
        <f>+FORMULACIÓN!A226</f>
        <v>0</v>
      </c>
      <c r="B226" s="127">
        <f>+FORMULACIÓN!B226</f>
      </c>
      <c r="C226" s="128">
        <f>+FORMULACIÓN!C226</f>
        <v>0</v>
      </c>
      <c r="D226" s="126">
        <f>+FORMULACIÓN!D226</f>
        <v>0</v>
      </c>
      <c r="E226" s="129">
        <f>+FORMULACIÓN!G226</f>
        <v>0</v>
      </c>
      <c r="F226" s="127">
        <f>+FORMULACIÓN!H226</f>
        <v>0</v>
      </c>
      <c r="G226" s="127">
        <f>+FORMULACIÓN!I226</f>
        <v>0</v>
      </c>
      <c r="H226" s="130" t="str">
        <f>+FORMULACIÓN!J226</f>
        <v>&gt;
&gt;
&gt;</v>
      </c>
      <c r="I226" s="131" t="str">
        <f>+FORMULACIÓN!N226</f>
        <v>
</v>
      </c>
      <c r="J226" s="127">
        <f>+FORMULACIÓN!S226</f>
        <v>0</v>
      </c>
      <c r="K226" s="127">
        <f>+FORMULACIÓN!T226</f>
        <v>0</v>
      </c>
      <c r="L226" s="132">
        <f>+FORMULACIÓN!U226</f>
        <v>0</v>
      </c>
      <c r="M226" s="132">
        <f>+FORMULACIÓN!V226</f>
        <v>0</v>
      </c>
      <c r="N226" s="128">
        <f>+FORMULACIÓN!W226</f>
      </c>
    </row>
    <row r="227" spans="1:14" s="8" customFormat="1" ht="60">
      <c r="A227" s="126">
        <f>+FORMULACIÓN!A227</f>
        <v>0</v>
      </c>
      <c r="B227" s="127">
        <f>+FORMULACIÓN!B227</f>
      </c>
      <c r="C227" s="128">
        <f>+FORMULACIÓN!C227</f>
        <v>0</v>
      </c>
      <c r="D227" s="126">
        <f>+FORMULACIÓN!D227</f>
        <v>0</v>
      </c>
      <c r="E227" s="129">
        <f>+FORMULACIÓN!G227</f>
        <v>0</v>
      </c>
      <c r="F227" s="127">
        <f>+FORMULACIÓN!H227</f>
        <v>0</v>
      </c>
      <c r="G227" s="127">
        <f>+FORMULACIÓN!I227</f>
        <v>0</v>
      </c>
      <c r="H227" s="130" t="str">
        <f>+FORMULACIÓN!J227</f>
        <v>&gt;
&gt;
&gt;</v>
      </c>
      <c r="I227" s="131" t="str">
        <f>+FORMULACIÓN!N227</f>
        <v>
</v>
      </c>
      <c r="J227" s="127">
        <f>+FORMULACIÓN!S227</f>
        <v>0</v>
      </c>
      <c r="K227" s="127">
        <f>+FORMULACIÓN!T227</f>
        <v>0</v>
      </c>
      <c r="L227" s="132">
        <f>+FORMULACIÓN!U227</f>
        <v>0</v>
      </c>
      <c r="M227" s="132">
        <f>+FORMULACIÓN!V227</f>
        <v>0</v>
      </c>
      <c r="N227" s="128">
        <f>+FORMULACIÓN!W227</f>
      </c>
    </row>
    <row r="228" spans="1:14" s="8" customFormat="1" ht="60">
      <c r="A228" s="126">
        <f>+FORMULACIÓN!A228</f>
        <v>0</v>
      </c>
      <c r="B228" s="127">
        <f>+FORMULACIÓN!B228</f>
      </c>
      <c r="C228" s="128">
        <f>+FORMULACIÓN!C228</f>
        <v>0</v>
      </c>
      <c r="D228" s="126">
        <f>+FORMULACIÓN!D228</f>
        <v>0</v>
      </c>
      <c r="E228" s="129">
        <f>+FORMULACIÓN!G228</f>
        <v>0</v>
      </c>
      <c r="F228" s="127">
        <f>+FORMULACIÓN!H228</f>
        <v>0</v>
      </c>
      <c r="G228" s="127">
        <f>+FORMULACIÓN!I228</f>
        <v>0</v>
      </c>
      <c r="H228" s="130" t="str">
        <f>+FORMULACIÓN!J228</f>
        <v>&gt;
&gt;
&gt;</v>
      </c>
      <c r="I228" s="131" t="str">
        <f>+FORMULACIÓN!N228</f>
        <v>
</v>
      </c>
      <c r="J228" s="127">
        <f>+FORMULACIÓN!S228</f>
        <v>0</v>
      </c>
      <c r="K228" s="127">
        <f>+FORMULACIÓN!T228</f>
        <v>0</v>
      </c>
      <c r="L228" s="132">
        <f>+FORMULACIÓN!U228</f>
        <v>0</v>
      </c>
      <c r="M228" s="132">
        <f>+FORMULACIÓN!V228</f>
        <v>0</v>
      </c>
      <c r="N228" s="128">
        <f>+FORMULACIÓN!W228</f>
      </c>
    </row>
    <row r="229" spans="1:14" s="8" customFormat="1" ht="60">
      <c r="A229" s="126">
        <f>+FORMULACIÓN!A229</f>
        <v>0</v>
      </c>
      <c r="B229" s="127">
        <f>+FORMULACIÓN!B229</f>
      </c>
      <c r="C229" s="128">
        <f>+FORMULACIÓN!C229</f>
        <v>0</v>
      </c>
      <c r="D229" s="126">
        <f>+FORMULACIÓN!D229</f>
        <v>0</v>
      </c>
      <c r="E229" s="129">
        <f>+FORMULACIÓN!G229</f>
        <v>0</v>
      </c>
      <c r="F229" s="127">
        <f>+FORMULACIÓN!H229</f>
        <v>0</v>
      </c>
      <c r="G229" s="127">
        <f>+FORMULACIÓN!I229</f>
        <v>0</v>
      </c>
      <c r="H229" s="130" t="str">
        <f>+FORMULACIÓN!J229</f>
        <v>&gt;
&gt;
&gt;</v>
      </c>
      <c r="I229" s="131" t="str">
        <f>+FORMULACIÓN!N229</f>
        <v>
</v>
      </c>
      <c r="J229" s="127">
        <f>+FORMULACIÓN!S229</f>
        <v>0</v>
      </c>
      <c r="K229" s="127">
        <f>+FORMULACIÓN!T229</f>
        <v>0</v>
      </c>
      <c r="L229" s="132">
        <f>+FORMULACIÓN!U229</f>
        <v>0</v>
      </c>
      <c r="M229" s="132">
        <f>+FORMULACIÓN!V229</f>
        <v>0</v>
      </c>
      <c r="N229" s="128">
        <f>+FORMULACIÓN!W229</f>
      </c>
    </row>
    <row r="230" spans="1:14" s="8" customFormat="1" ht="60">
      <c r="A230" s="126">
        <f>+FORMULACIÓN!A230</f>
        <v>0</v>
      </c>
      <c r="B230" s="127">
        <f>+FORMULACIÓN!B230</f>
      </c>
      <c r="C230" s="128">
        <f>+FORMULACIÓN!C230</f>
        <v>0</v>
      </c>
      <c r="D230" s="126">
        <f>+FORMULACIÓN!D230</f>
        <v>0</v>
      </c>
      <c r="E230" s="129">
        <f>+FORMULACIÓN!G230</f>
        <v>0</v>
      </c>
      <c r="F230" s="127">
        <f>+FORMULACIÓN!H230</f>
        <v>0</v>
      </c>
      <c r="G230" s="127">
        <f>+FORMULACIÓN!I230</f>
        <v>0</v>
      </c>
      <c r="H230" s="130" t="str">
        <f>+FORMULACIÓN!J230</f>
        <v>&gt;
&gt;
&gt;</v>
      </c>
      <c r="I230" s="131" t="str">
        <f>+FORMULACIÓN!N230</f>
        <v>
</v>
      </c>
      <c r="J230" s="127">
        <f>+FORMULACIÓN!S230</f>
        <v>0</v>
      </c>
      <c r="K230" s="127">
        <f>+FORMULACIÓN!T230</f>
        <v>0</v>
      </c>
      <c r="L230" s="132">
        <f>+FORMULACIÓN!U230</f>
        <v>0</v>
      </c>
      <c r="M230" s="132">
        <f>+FORMULACIÓN!V230</f>
        <v>0</v>
      </c>
      <c r="N230" s="128">
        <f>+FORMULACIÓN!W230</f>
      </c>
    </row>
    <row r="231" spans="1:14" s="8" customFormat="1" ht="60">
      <c r="A231" s="126">
        <f>+FORMULACIÓN!A231</f>
        <v>0</v>
      </c>
      <c r="B231" s="127">
        <f>+FORMULACIÓN!B231</f>
      </c>
      <c r="C231" s="128">
        <f>+FORMULACIÓN!C231</f>
        <v>0</v>
      </c>
      <c r="D231" s="126">
        <f>+FORMULACIÓN!D231</f>
        <v>0</v>
      </c>
      <c r="E231" s="129">
        <f>+FORMULACIÓN!G231</f>
        <v>0</v>
      </c>
      <c r="F231" s="127">
        <f>+FORMULACIÓN!H231</f>
        <v>0</v>
      </c>
      <c r="G231" s="127">
        <f>+FORMULACIÓN!I231</f>
        <v>0</v>
      </c>
      <c r="H231" s="130" t="str">
        <f>+FORMULACIÓN!J231</f>
        <v>&gt;
&gt;
&gt;</v>
      </c>
      <c r="I231" s="131" t="str">
        <f>+FORMULACIÓN!N231</f>
        <v>
</v>
      </c>
      <c r="J231" s="127">
        <f>+FORMULACIÓN!S231</f>
        <v>0</v>
      </c>
      <c r="K231" s="127">
        <f>+FORMULACIÓN!T231</f>
        <v>0</v>
      </c>
      <c r="L231" s="132">
        <f>+FORMULACIÓN!U231</f>
        <v>0</v>
      </c>
      <c r="M231" s="132">
        <f>+FORMULACIÓN!V231</f>
        <v>0</v>
      </c>
      <c r="N231" s="128">
        <f>+FORMULACIÓN!W231</f>
      </c>
    </row>
    <row r="232" spans="1:14" s="8" customFormat="1" ht="60">
      <c r="A232" s="126">
        <f>+FORMULACIÓN!A232</f>
        <v>0</v>
      </c>
      <c r="B232" s="127">
        <f>+FORMULACIÓN!B232</f>
      </c>
      <c r="C232" s="128">
        <f>+FORMULACIÓN!C232</f>
        <v>0</v>
      </c>
      <c r="D232" s="126">
        <f>+FORMULACIÓN!D232</f>
        <v>0</v>
      </c>
      <c r="E232" s="129">
        <f>+FORMULACIÓN!G232</f>
        <v>0</v>
      </c>
      <c r="F232" s="127">
        <f>+FORMULACIÓN!H232</f>
        <v>0</v>
      </c>
      <c r="G232" s="127">
        <f>+FORMULACIÓN!I232</f>
        <v>0</v>
      </c>
      <c r="H232" s="130" t="str">
        <f>+FORMULACIÓN!J232</f>
        <v>&gt;
&gt;
&gt;</v>
      </c>
      <c r="I232" s="131" t="str">
        <f>+FORMULACIÓN!N232</f>
        <v>
</v>
      </c>
      <c r="J232" s="127">
        <f>+FORMULACIÓN!S232</f>
        <v>0</v>
      </c>
      <c r="K232" s="127">
        <f>+FORMULACIÓN!T232</f>
        <v>0</v>
      </c>
      <c r="L232" s="132">
        <f>+FORMULACIÓN!U232</f>
        <v>0</v>
      </c>
      <c r="M232" s="132">
        <f>+FORMULACIÓN!V232</f>
        <v>0</v>
      </c>
      <c r="N232" s="128">
        <f>+FORMULACIÓN!W232</f>
      </c>
    </row>
    <row r="233" spans="1:14" s="8" customFormat="1" ht="60">
      <c r="A233" s="126">
        <f>+FORMULACIÓN!A233</f>
        <v>0</v>
      </c>
      <c r="B233" s="127">
        <f>+FORMULACIÓN!B233</f>
      </c>
      <c r="C233" s="128">
        <f>+FORMULACIÓN!C233</f>
        <v>0</v>
      </c>
      <c r="D233" s="126">
        <f>+FORMULACIÓN!D233</f>
        <v>0</v>
      </c>
      <c r="E233" s="129">
        <f>+FORMULACIÓN!G233</f>
        <v>0</v>
      </c>
      <c r="F233" s="127">
        <f>+FORMULACIÓN!H233</f>
        <v>0</v>
      </c>
      <c r="G233" s="127">
        <f>+FORMULACIÓN!I233</f>
        <v>0</v>
      </c>
      <c r="H233" s="130" t="str">
        <f>+FORMULACIÓN!J233</f>
        <v>&gt;
&gt;
&gt;</v>
      </c>
      <c r="I233" s="131" t="str">
        <f>+FORMULACIÓN!N233</f>
        <v>
</v>
      </c>
      <c r="J233" s="127">
        <f>+FORMULACIÓN!S233</f>
        <v>0</v>
      </c>
      <c r="K233" s="127">
        <f>+FORMULACIÓN!T233</f>
        <v>0</v>
      </c>
      <c r="L233" s="132">
        <f>+FORMULACIÓN!U233</f>
        <v>0</v>
      </c>
      <c r="M233" s="132">
        <f>+FORMULACIÓN!V233</f>
        <v>0</v>
      </c>
      <c r="N233" s="128">
        <f>+FORMULACIÓN!W233</f>
      </c>
    </row>
    <row r="234" spans="1:14" s="8" customFormat="1" ht="60">
      <c r="A234" s="126">
        <f>+FORMULACIÓN!A234</f>
        <v>0</v>
      </c>
      <c r="B234" s="127">
        <f>+FORMULACIÓN!B234</f>
      </c>
      <c r="C234" s="128">
        <f>+FORMULACIÓN!C234</f>
        <v>0</v>
      </c>
      <c r="D234" s="126">
        <f>+FORMULACIÓN!D234</f>
        <v>0</v>
      </c>
      <c r="E234" s="129">
        <f>+FORMULACIÓN!G234</f>
        <v>0</v>
      </c>
      <c r="F234" s="127">
        <f>+FORMULACIÓN!H234</f>
        <v>0</v>
      </c>
      <c r="G234" s="127">
        <f>+FORMULACIÓN!I234</f>
        <v>0</v>
      </c>
      <c r="H234" s="130" t="str">
        <f>+FORMULACIÓN!J234</f>
        <v>&gt;
&gt;
&gt;</v>
      </c>
      <c r="I234" s="131" t="str">
        <f>+FORMULACIÓN!N234</f>
        <v>
</v>
      </c>
      <c r="J234" s="127">
        <f>+FORMULACIÓN!S234</f>
        <v>0</v>
      </c>
      <c r="K234" s="127">
        <f>+FORMULACIÓN!T234</f>
        <v>0</v>
      </c>
      <c r="L234" s="132">
        <f>+FORMULACIÓN!U234</f>
        <v>0</v>
      </c>
      <c r="M234" s="132">
        <f>+FORMULACIÓN!V234</f>
        <v>0</v>
      </c>
      <c r="N234" s="128">
        <f>+FORMULACIÓN!W234</f>
      </c>
    </row>
    <row r="235" spans="1:14" s="8" customFormat="1" ht="60">
      <c r="A235" s="126">
        <f>+FORMULACIÓN!A235</f>
        <v>0</v>
      </c>
      <c r="B235" s="127">
        <f>+FORMULACIÓN!B235</f>
      </c>
      <c r="C235" s="128">
        <f>+FORMULACIÓN!C235</f>
        <v>0</v>
      </c>
      <c r="D235" s="126">
        <f>+FORMULACIÓN!D235</f>
        <v>0</v>
      </c>
      <c r="E235" s="129">
        <f>+FORMULACIÓN!G235</f>
        <v>0</v>
      </c>
      <c r="F235" s="127">
        <f>+FORMULACIÓN!H235</f>
        <v>0</v>
      </c>
      <c r="G235" s="127">
        <f>+FORMULACIÓN!I235</f>
        <v>0</v>
      </c>
      <c r="H235" s="130" t="str">
        <f>+FORMULACIÓN!J235</f>
        <v>&gt;
&gt;
&gt;</v>
      </c>
      <c r="I235" s="131" t="str">
        <f>+FORMULACIÓN!N235</f>
        <v>
</v>
      </c>
      <c r="J235" s="127">
        <f>+FORMULACIÓN!S235</f>
        <v>0</v>
      </c>
      <c r="K235" s="127">
        <f>+FORMULACIÓN!T235</f>
        <v>0</v>
      </c>
      <c r="L235" s="132">
        <f>+FORMULACIÓN!U235</f>
        <v>0</v>
      </c>
      <c r="M235" s="132">
        <f>+FORMULACIÓN!V235</f>
        <v>0</v>
      </c>
      <c r="N235" s="128">
        <f>+FORMULACIÓN!W235</f>
      </c>
    </row>
    <row r="236" spans="1:14" s="8" customFormat="1" ht="60">
      <c r="A236" s="126">
        <f>+FORMULACIÓN!A236</f>
        <v>0</v>
      </c>
      <c r="B236" s="127">
        <f>+FORMULACIÓN!B236</f>
      </c>
      <c r="C236" s="128">
        <f>+FORMULACIÓN!C236</f>
        <v>0</v>
      </c>
      <c r="D236" s="126">
        <f>+FORMULACIÓN!D236</f>
        <v>0</v>
      </c>
      <c r="E236" s="129">
        <f>+FORMULACIÓN!G236</f>
        <v>0</v>
      </c>
      <c r="F236" s="127">
        <f>+FORMULACIÓN!H236</f>
        <v>0</v>
      </c>
      <c r="G236" s="127">
        <f>+FORMULACIÓN!I236</f>
        <v>0</v>
      </c>
      <c r="H236" s="130" t="str">
        <f>+FORMULACIÓN!J236</f>
        <v>&gt;
&gt;
&gt;</v>
      </c>
      <c r="I236" s="131" t="str">
        <f>+FORMULACIÓN!N236</f>
        <v>
</v>
      </c>
      <c r="J236" s="127">
        <f>+FORMULACIÓN!S236</f>
        <v>0</v>
      </c>
      <c r="K236" s="127">
        <f>+FORMULACIÓN!T236</f>
        <v>0</v>
      </c>
      <c r="L236" s="132">
        <f>+FORMULACIÓN!U236</f>
        <v>0</v>
      </c>
      <c r="M236" s="132">
        <f>+FORMULACIÓN!V236</f>
        <v>0</v>
      </c>
      <c r="N236" s="128">
        <f>+FORMULACIÓN!W236</f>
      </c>
    </row>
    <row r="237" spans="1:14" s="8" customFormat="1" ht="60">
      <c r="A237" s="126">
        <f>+FORMULACIÓN!A237</f>
        <v>0</v>
      </c>
      <c r="B237" s="127">
        <f>+FORMULACIÓN!B237</f>
      </c>
      <c r="C237" s="128">
        <f>+FORMULACIÓN!C237</f>
        <v>0</v>
      </c>
      <c r="D237" s="126">
        <f>+FORMULACIÓN!D237</f>
        <v>0</v>
      </c>
      <c r="E237" s="129">
        <f>+FORMULACIÓN!G237</f>
        <v>0</v>
      </c>
      <c r="F237" s="127">
        <f>+FORMULACIÓN!H237</f>
        <v>0</v>
      </c>
      <c r="G237" s="127">
        <f>+FORMULACIÓN!I237</f>
        <v>0</v>
      </c>
      <c r="H237" s="130" t="str">
        <f>+FORMULACIÓN!J237</f>
        <v>&gt;
&gt;
&gt;</v>
      </c>
      <c r="I237" s="131" t="str">
        <f>+FORMULACIÓN!N237</f>
        <v>
</v>
      </c>
      <c r="J237" s="127">
        <f>+FORMULACIÓN!S237</f>
        <v>0</v>
      </c>
      <c r="K237" s="127">
        <f>+FORMULACIÓN!T237</f>
        <v>0</v>
      </c>
      <c r="L237" s="132">
        <f>+FORMULACIÓN!U237</f>
        <v>0</v>
      </c>
      <c r="M237" s="132">
        <f>+FORMULACIÓN!V237</f>
        <v>0</v>
      </c>
      <c r="N237" s="128">
        <f>+FORMULACIÓN!W237</f>
      </c>
    </row>
    <row r="238" spans="1:14" s="8" customFormat="1" ht="60">
      <c r="A238" s="126">
        <f>+FORMULACIÓN!A238</f>
        <v>0</v>
      </c>
      <c r="B238" s="127">
        <f>+FORMULACIÓN!B238</f>
      </c>
      <c r="C238" s="128">
        <f>+FORMULACIÓN!C238</f>
        <v>0</v>
      </c>
      <c r="D238" s="126">
        <f>+FORMULACIÓN!D238</f>
        <v>0</v>
      </c>
      <c r="E238" s="129">
        <f>+FORMULACIÓN!G238</f>
        <v>0</v>
      </c>
      <c r="F238" s="127">
        <f>+FORMULACIÓN!H238</f>
        <v>0</v>
      </c>
      <c r="G238" s="127">
        <f>+FORMULACIÓN!I238</f>
        <v>0</v>
      </c>
      <c r="H238" s="130" t="str">
        <f>+FORMULACIÓN!J238</f>
        <v>&gt;
&gt;
&gt;</v>
      </c>
      <c r="I238" s="131" t="str">
        <f>+FORMULACIÓN!N238</f>
        <v>
</v>
      </c>
      <c r="J238" s="127">
        <f>+FORMULACIÓN!S238</f>
        <v>0</v>
      </c>
      <c r="K238" s="127">
        <f>+FORMULACIÓN!T238</f>
        <v>0</v>
      </c>
      <c r="L238" s="132">
        <f>+FORMULACIÓN!U238</f>
        <v>0</v>
      </c>
      <c r="M238" s="132">
        <f>+FORMULACIÓN!V238</f>
        <v>0</v>
      </c>
      <c r="N238" s="128">
        <f>+FORMULACIÓN!W238</f>
      </c>
    </row>
    <row r="239" spans="1:14" s="8" customFormat="1" ht="60">
      <c r="A239" s="126">
        <f>+FORMULACIÓN!A239</f>
        <v>0</v>
      </c>
      <c r="B239" s="127">
        <f>+FORMULACIÓN!B239</f>
      </c>
      <c r="C239" s="128">
        <f>+FORMULACIÓN!C239</f>
        <v>0</v>
      </c>
      <c r="D239" s="126">
        <f>+FORMULACIÓN!D239</f>
        <v>0</v>
      </c>
      <c r="E239" s="129">
        <f>+FORMULACIÓN!G239</f>
        <v>0</v>
      </c>
      <c r="F239" s="127">
        <f>+FORMULACIÓN!H239</f>
        <v>0</v>
      </c>
      <c r="G239" s="127">
        <f>+FORMULACIÓN!I239</f>
        <v>0</v>
      </c>
      <c r="H239" s="130" t="str">
        <f>+FORMULACIÓN!J239</f>
        <v>&gt;
&gt;
&gt;</v>
      </c>
      <c r="I239" s="131" t="str">
        <f>+FORMULACIÓN!N239</f>
        <v>
</v>
      </c>
      <c r="J239" s="127">
        <f>+FORMULACIÓN!S239</f>
        <v>0</v>
      </c>
      <c r="K239" s="127">
        <f>+FORMULACIÓN!T239</f>
        <v>0</v>
      </c>
      <c r="L239" s="132">
        <f>+FORMULACIÓN!U239</f>
        <v>0</v>
      </c>
      <c r="M239" s="132">
        <f>+FORMULACIÓN!V239</f>
        <v>0</v>
      </c>
      <c r="N239" s="128">
        <f>+FORMULACIÓN!W239</f>
      </c>
    </row>
    <row r="240" spans="1:14" s="8" customFormat="1" ht="60">
      <c r="A240" s="126">
        <f>+FORMULACIÓN!A240</f>
        <v>0</v>
      </c>
      <c r="B240" s="127">
        <f>+FORMULACIÓN!B240</f>
      </c>
      <c r="C240" s="128">
        <f>+FORMULACIÓN!C240</f>
        <v>0</v>
      </c>
      <c r="D240" s="126">
        <f>+FORMULACIÓN!D240</f>
        <v>0</v>
      </c>
      <c r="E240" s="129">
        <f>+FORMULACIÓN!G240</f>
        <v>0</v>
      </c>
      <c r="F240" s="127">
        <f>+FORMULACIÓN!H240</f>
        <v>0</v>
      </c>
      <c r="G240" s="127">
        <f>+FORMULACIÓN!I240</f>
        <v>0</v>
      </c>
      <c r="H240" s="130" t="str">
        <f>+FORMULACIÓN!J240</f>
        <v>&gt;
&gt;
&gt;</v>
      </c>
      <c r="I240" s="131" t="str">
        <f>+FORMULACIÓN!N240</f>
        <v>
</v>
      </c>
      <c r="J240" s="127">
        <f>+FORMULACIÓN!S240</f>
        <v>0</v>
      </c>
      <c r="K240" s="127">
        <f>+FORMULACIÓN!T240</f>
        <v>0</v>
      </c>
      <c r="L240" s="132">
        <f>+FORMULACIÓN!U240</f>
        <v>0</v>
      </c>
      <c r="M240" s="132">
        <f>+FORMULACIÓN!V240</f>
        <v>0</v>
      </c>
      <c r="N240" s="128">
        <f>+FORMULACIÓN!W240</f>
      </c>
    </row>
    <row r="241" spans="1:14" s="8" customFormat="1" ht="60">
      <c r="A241" s="126">
        <f>+FORMULACIÓN!A241</f>
        <v>0</v>
      </c>
      <c r="B241" s="127">
        <f>+FORMULACIÓN!B241</f>
      </c>
      <c r="C241" s="128">
        <f>+FORMULACIÓN!C241</f>
        <v>0</v>
      </c>
      <c r="D241" s="126">
        <f>+FORMULACIÓN!D241</f>
        <v>0</v>
      </c>
      <c r="E241" s="129">
        <f>+FORMULACIÓN!G241</f>
        <v>0</v>
      </c>
      <c r="F241" s="127">
        <f>+FORMULACIÓN!H241</f>
        <v>0</v>
      </c>
      <c r="G241" s="127">
        <f>+FORMULACIÓN!I241</f>
        <v>0</v>
      </c>
      <c r="H241" s="130" t="str">
        <f>+FORMULACIÓN!J241</f>
        <v>&gt;
&gt;
&gt;</v>
      </c>
      <c r="I241" s="131" t="str">
        <f>+FORMULACIÓN!N241</f>
        <v>
</v>
      </c>
      <c r="J241" s="127">
        <f>+FORMULACIÓN!S241</f>
        <v>0</v>
      </c>
      <c r="K241" s="127">
        <f>+FORMULACIÓN!T241</f>
        <v>0</v>
      </c>
      <c r="L241" s="132">
        <f>+FORMULACIÓN!U241</f>
        <v>0</v>
      </c>
      <c r="M241" s="132">
        <f>+FORMULACIÓN!V241</f>
        <v>0</v>
      </c>
      <c r="N241" s="128">
        <f>+FORMULACIÓN!W241</f>
      </c>
    </row>
    <row r="242" spans="1:14" s="8" customFormat="1" ht="60">
      <c r="A242" s="126">
        <f>+FORMULACIÓN!A242</f>
        <v>0</v>
      </c>
      <c r="B242" s="127">
        <f>+FORMULACIÓN!B242</f>
      </c>
      <c r="C242" s="128">
        <f>+FORMULACIÓN!C242</f>
        <v>0</v>
      </c>
      <c r="D242" s="126">
        <f>+FORMULACIÓN!D242</f>
        <v>0</v>
      </c>
      <c r="E242" s="129">
        <f>+FORMULACIÓN!G242</f>
        <v>0</v>
      </c>
      <c r="F242" s="127">
        <f>+FORMULACIÓN!H242</f>
        <v>0</v>
      </c>
      <c r="G242" s="127">
        <f>+FORMULACIÓN!I242</f>
        <v>0</v>
      </c>
      <c r="H242" s="130" t="str">
        <f>+FORMULACIÓN!J242</f>
        <v>&gt;
&gt;
&gt;</v>
      </c>
      <c r="I242" s="131" t="str">
        <f>+FORMULACIÓN!N242</f>
        <v>
</v>
      </c>
      <c r="J242" s="127">
        <f>+FORMULACIÓN!S242</f>
        <v>0</v>
      </c>
      <c r="K242" s="127">
        <f>+FORMULACIÓN!T242</f>
        <v>0</v>
      </c>
      <c r="L242" s="132">
        <f>+FORMULACIÓN!U242</f>
        <v>0</v>
      </c>
      <c r="M242" s="132">
        <f>+FORMULACIÓN!V242</f>
        <v>0</v>
      </c>
      <c r="N242" s="128">
        <f>+FORMULACIÓN!W242</f>
      </c>
    </row>
    <row r="243" spans="1:14" s="8" customFormat="1" ht="60">
      <c r="A243" s="126">
        <f>+FORMULACIÓN!A243</f>
        <v>0</v>
      </c>
      <c r="B243" s="127">
        <f>+FORMULACIÓN!B243</f>
      </c>
      <c r="C243" s="128">
        <f>+FORMULACIÓN!C243</f>
        <v>0</v>
      </c>
      <c r="D243" s="126">
        <f>+FORMULACIÓN!D243</f>
        <v>0</v>
      </c>
      <c r="E243" s="129">
        <f>+FORMULACIÓN!G243</f>
        <v>0</v>
      </c>
      <c r="F243" s="127">
        <f>+FORMULACIÓN!H243</f>
        <v>0</v>
      </c>
      <c r="G243" s="127">
        <f>+FORMULACIÓN!I243</f>
        <v>0</v>
      </c>
      <c r="H243" s="130" t="str">
        <f>+FORMULACIÓN!J243</f>
        <v>&gt;
&gt;
&gt;</v>
      </c>
      <c r="I243" s="131" t="str">
        <f>+FORMULACIÓN!N243</f>
        <v>
</v>
      </c>
      <c r="J243" s="127">
        <f>+FORMULACIÓN!S243</f>
        <v>0</v>
      </c>
      <c r="K243" s="127">
        <f>+FORMULACIÓN!T243</f>
        <v>0</v>
      </c>
      <c r="L243" s="132">
        <f>+FORMULACIÓN!U243</f>
        <v>0</v>
      </c>
      <c r="M243" s="132">
        <f>+FORMULACIÓN!V243</f>
        <v>0</v>
      </c>
      <c r="N243" s="128">
        <f>+FORMULACIÓN!W243</f>
      </c>
    </row>
    <row r="244" spans="1:14" s="8" customFormat="1" ht="60">
      <c r="A244" s="126">
        <f>+FORMULACIÓN!A244</f>
        <v>0</v>
      </c>
      <c r="B244" s="127">
        <f>+FORMULACIÓN!B244</f>
      </c>
      <c r="C244" s="128">
        <f>+FORMULACIÓN!C244</f>
        <v>0</v>
      </c>
      <c r="D244" s="126">
        <f>+FORMULACIÓN!D244</f>
        <v>0</v>
      </c>
      <c r="E244" s="129">
        <f>+FORMULACIÓN!G244</f>
        <v>0</v>
      </c>
      <c r="F244" s="127">
        <f>+FORMULACIÓN!H244</f>
        <v>0</v>
      </c>
      <c r="G244" s="127">
        <f>+FORMULACIÓN!I244</f>
        <v>0</v>
      </c>
      <c r="H244" s="130" t="str">
        <f>+FORMULACIÓN!J244</f>
        <v>&gt;
&gt;
&gt;</v>
      </c>
      <c r="I244" s="131" t="str">
        <f>+FORMULACIÓN!N244</f>
        <v>
</v>
      </c>
      <c r="J244" s="127">
        <f>+FORMULACIÓN!S244</f>
        <v>0</v>
      </c>
      <c r="K244" s="127">
        <f>+FORMULACIÓN!T244</f>
        <v>0</v>
      </c>
      <c r="L244" s="132">
        <f>+FORMULACIÓN!U244</f>
        <v>0</v>
      </c>
      <c r="M244" s="132">
        <f>+FORMULACIÓN!V244</f>
        <v>0</v>
      </c>
      <c r="N244" s="128">
        <f>+FORMULACIÓN!W244</f>
      </c>
    </row>
    <row r="245" spans="1:14" s="8" customFormat="1" ht="60">
      <c r="A245" s="126">
        <f>+FORMULACIÓN!A245</f>
        <v>0</v>
      </c>
      <c r="B245" s="127">
        <f>+FORMULACIÓN!B245</f>
      </c>
      <c r="C245" s="128">
        <f>+FORMULACIÓN!C245</f>
        <v>0</v>
      </c>
      <c r="D245" s="126">
        <f>+FORMULACIÓN!D245</f>
        <v>0</v>
      </c>
      <c r="E245" s="129">
        <f>+FORMULACIÓN!G245</f>
        <v>0</v>
      </c>
      <c r="F245" s="127">
        <f>+FORMULACIÓN!H245</f>
        <v>0</v>
      </c>
      <c r="G245" s="127">
        <f>+FORMULACIÓN!I245</f>
        <v>0</v>
      </c>
      <c r="H245" s="130" t="str">
        <f>+FORMULACIÓN!J245</f>
        <v>&gt;
&gt;
&gt;</v>
      </c>
      <c r="I245" s="131" t="str">
        <f>+FORMULACIÓN!N245</f>
        <v>
</v>
      </c>
      <c r="J245" s="127">
        <f>+FORMULACIÓN!S245</f>
        <v>0</v>
      </c>
      <c r="K245" s="127">
        <f>+FORMULACIÓN!T245</f>
        <v>0</v>
      </c>
      <c r="L245" s="132">
        <f>+FORMULACIÓN!U245</f>
        <v>0</v>
      </c>
      <c r="M245" s="132">
        <f>+FORMULACIÓN!V245</f>
        <v>0</v>
      </c>
      <c r="N245" s="128">
        <f>+FORMULACIÓN!W245</f>
      </c>
    </row>
    <row r="246" spans="1:14" s="8" customFormat="1" ht="60">
      <c r="A246" s="126">
        <f>+FORMULACIÓN!A246</f>
        <v>0</v>
      </c>
      <c r="B246" s="127">
        <f>+FORMULACIÓN!B246</f>
      </c>
      <c r="C246" s="128">
        <f>+FORMULACIÓN!C246</f>
        <v>0</v>
      </c>
      <c r="D246" s="126">
        <f>+FORMULACIÓN!D246</f>
        <v>0</v>
      </c>
      <c r="E246" s="129">
        <f>+FORMULACIÓN!G246</f>
        <v>0</v>
      </c>
      <c r="F246" s="127">
        <f>+FORMULACIÓN!H246</f>
        <v>0</v>
      </c>
      <c r="G246" s="127">
        <f>+FORMULACIÓN!I246</f>
        <v>0</v>
      </c>
      <c r="H246" s="130" t="str">
        <f>+FORMULACIÓN!J246</f>
        <v>&gt;
&gt;
&gt;</v>
      </c>
      <c r="I246" s="131" t="str">
        <f>+FORMULACIÓN!N246</f>
        <v>
</v>
      </c>
      <c r="J246" s="127">
        <f>+FORMULACIÓN!S246</f>
        <v>0</v>
      </c>
      <c r="K246" s="127">
        <f>+FORMULACIÓN!T246</f>
        <v>0</v>
      </c>
      <c r="L246" s="132">
        <f>+FORMULACIÓN!U246</f>
        <v>0</v>
      </c>
      <c r="M246" s="132">
        <f>+FORMULACIÓN!V246</f>
        <v>0</v>
      </c>
      <c r="N246" s="128">
        <f>+FORMULACIÓN!W246</f>
      </c>
    </row>
    <row r="247" spans="1:14" s="8" customFormat="1" ht="60">
      <c r="A247" s="126">
        <f>+FORMULACIÓN!A247</f>
        <v>0</v>
      </c>
      <c r="B247" s="127">
        <f>+FORMULACIÓN!B247</f>
      </c>
      <c r="C247" s="128">
        <f>+FORMULACIÓN!C247</f>
        <v>0</v>
      </c>
      <c r="D247" s="126">
        <f>+FORMULACIÓN!D247</f>
        <v>0</v>
      </c>
      <c r="E247" s="129">
        <f>+FORMULACIÓN!G247</f>
        <v>0</v>
      </c>
      <c r="F247" s="127">
        <f>+FORMULACIÓN!H247</f>
        <v>0</v>
      </c>
      <c r="G247" s="127">
        <f>+FORMULACIÓN!I247</f>
        <v>0</v>
      </c>
      <c r="H247" s="130" t="str">
        <f>+FORMULACIÓN!J247</f>
        <v>&gt;
&gt;
&gt;</v>
      </c>
      <c r="I247" s="131" t="str">
        <f>+FORMULACIÓN!N247</f>
        <v>
</v>
      </c>
      <c r="J247" s="127">
        <f>+FORMULACIÓN!S247</f>
        <v>0</v>
      </c>
      <c r="K247" s="127">
        <f>+FORMULACIÓN!T247</f>
        <v>0</v>
      </c>
      <c r="L247" s="132">
        <f>+FORMULACIÓN!U247</f>
        <v>0</v>
      </c>
      <c r="M247" s="132">
        <f>+FORMULACIÓN!V247</f>
        <v>0</v>
      </c>
      <c r="N247" s="128">
        <f>+FORMULACIÓN!W247</f>
      </c>
    </row>
    <row r="248" spans="1:14" s="8" customFormat="1" ht="60">
      <c r="A248" s="126">
        <f>+FORMULACIÓN!A248</f>
        <v>0</v>
      </c>
      <c r="B248" s="127">
        <f>+FORMULACIÓN!B248</f>
      </c>
      <c r="C248" s="128">
        <f>+FORMULACIÓN!C248</f>
        <v>0</v>
      </c>
      <c r="D248" s="126">
        <f>+FORMULACIÓN!D248</f>
        <v>0</v>
      </c>
      <c r="E248" s="129">
        <f>+FORMULACIÓN!G248</f>
        <v>0</v>
      </c>
      <c r="F248" s="127">
        <f>+FORMULACIÓN!H248</f>
        <v>0</v>
      </c>
      <c r="G248" s="127">
        <f>+FORMULACIÓN!I248</f>
        <v>0</v>
      </c>
      <c r="H248" s="130" t="str">
        <f>+FORMULACIÓN!J248</f>
        <v>&gt;
&gt;
&gt;</v>
      </c>
      <c r="I248" s="131" t="str">
        <f>+FORMULACIÓN!N248</f>
        <v>
</v>
      </c>
      <c r="J248" s="127">
        <f>+FORMULACIÓN!S248</f>
        <v>0</v>
      </c>
      <c r="K248" s="127">
        <f>+FORMULACIÓN!T248</f>
        <v>0</v>
      </c>
      <c r="L248" s="132">
        <f>+FORMULACIÓN!U248</f>
        <v>0</v>
      </c>
      <c r="M248" s="132">
        <f>+FORMULACIÓN!V248</f>
        <v>0</v>
      </c>
      <c r="N248" s="128">
        <f>+FORMULACIÓN!W248</f>
      </c>
    </row>
    <row r="249" spans="1:14" s="8" customFormat="1" ht="60">
      <c r="A249" s="126">
        <f>+FORMULACIÓN!A249</f>
        <v>0</v>
      </c>
      <c r="B249" s="127">
        <f>+FORMULACIÓN!B249</f>
      </c>
      <c r="C249" s="128">
        <f>+FORMULACIÓN!C249</f>
        <v>0</v>
      </c>
      <c r="D249" s="126">
        <f>+FORMULACIÓN!D249</f>
        <v>0</v>
      </c>
      <c r="E249" s="129">
        <f>+FORMULACIÓN!G249</f>
        <v>0</v>
      </c>
      <c r="F249" s="127">
        <f>+FORMULACIÓN!H249</f>
        <v>0</v>
      </c>
      <c r="G249" s="127">
        <f>+FORMULACIÓN!I249</f>
        <v>0</v>
      </c>
      <c r="H249" s="130" t="str">
        <f>+FORMULACIÓN!J249</f>
        <v>&gt;
&gt;
&gt;</v>
      </c>
      <c r="I249" s="131" t="str">
        <f>+FORMULACIÓN!N249</f>
        <v>
</v>
      </c>
      <c r="J249" s="127">
        <f>+FORMULACIÓN!S249</f>
        <v>0</v>
      </c>
      <c r="K249" s="127">
        <f>+FORMULACIÓN!T249</f>
        <v>0</v>
      </c>
      <c r="L249" s="132">
        <f>+FORMULACIÓN!U249</f>
        <v>0</v>
      </c>
      <c r="M249" s="132">
        <f>+FORMULACIÓN!V249</f>
        <v>0</v>
      </c>
      <c r="N249" s="128">
        <f>+FORMULACIÓN!W249</f>
      </c>
    </row>
    <row r="250" spans="1:14" s="8" customFormat="1" ht="60">
      <c r="A250" s="126">
        <f>+FORMULACIÓN!A250</f>
        <v>0</v>
      </c>
      <c r="B250" s="127">
        <f>+FORMULACIÓN!B250</f>
      </c>
      <c r="C250" s="128">
        <f>+FORMULACIÓN!C250</f>
        <v>0</v>
      </c>
      <c r="D250" s="126">
        <f>+FORMULACIÓN!D250</f>
        <v>0</v>
      </c>
      <c r="E250" s="129">
        <f>+FORMULACIÓN!G250</f>
        <v>0</v>
      </c>
      <c r="F250" s="127">
        <f>+FORMULACIÓN!H250</f>
        <v>0</v>
      </c>
      <c r="G250" s="127">
        <f>+FORMULACIÓN!I250</f>
        <v>0</v>
      </c>
      <c r="H250" s="130" t="str">
        <f>+FORMULACIÓN!J250</f>
        <v>&gt;
&gt;
&gt;</v>
      </c>
      <c r="I250" s="131" t="str">
        <f>+FORMULACIÓN!N250</f>
        <v>
</v>
      </c>
      <c r="J250" s="127">
        <f>+FORMULACIÓN!S250</f>
        <v>0</v>
      </c>
      <c r="K250" s="127">
        <f>+FORMULACIÓN!T250</f>
        <v>0</v>
      </c>
      <c r="L250" s="132">
        <f>+FORMULACIÓN!U250</f>
        <v>0</v>
      </c>
      <c r="M250" s="132">
        <f>+FORMULACIÓN!V250</f>
        <v>0</v>
      </c>
      <c r="N250" s="128">
        <f>+FORMULACIÓN!W250</f>
      </c>
    </row>
    <row r="251" spans="1:14" s="8" customFormat="1" ht="60">
      <c r="A251" s="126">
        <f>+FORMULACIÓN!A251</f>
        <v>0</v>
      </c>
      <c r="B251" s="127">
        <f>+FORMULACIÓN!B251</f>
      </c>
      <c r="C251" s="128">
        <f>+FORMULACIÓN!C251</f>
        <v>0</v>
      </c>
      <c r="D251" s="126">
        <f>+FORMULACIÓN!D251</f>
        <v>0</v>
      </c>
      <c r="E251" s="129">
        <f>+FORMULACIÓN!G251</f>
        <v>0</v>
      </c>
      <c r="F251" s="127">
        <f>+FORMULACIÓN!H251</f>
        <v>0</v>
      </c>
      <c r="G251" s="127">
        <f>+FORMULACIÓN!I251</f>
        <v>0</v>
      </c>
      <c r="H251" s="130" t="str">
        <f>+FORMULACIÓN!J251</f>
        <v>&gt;
&gt;
&gt;</v>
      </c>
      <c r="I251" s="131" t="str">
        <f>+FORMULACIÓN!N251</f>
        <v>
</v>
      </c>
      <c r="J251" s="127">
        <f>+FORMULACIÓN!S251</f>
        <v>0</v>
      </c>
      <c r="K251" s="127">
        <f>+FORMULACIÓN!T251</f>
        <v>0</v>
      </c>
      <c r="L251" s="132">
        <f>+FORMULACIÓN!U251</f>
        <v>0</v>
      </c>
      <c r="M251" s="132">
        <f>+FORMULACIÓN!V251</f>
        <v>0</v>
      </c>
      <c r="N251" s="128">
        <f>+FORMULACIÓN!W251</f>
      </c>
    </row>
    <row r="252" spans="1:14" s="8" customFormat="1" ht="60">
      <c r="A252" s="126">
        <f>+FORMULACIÓN!A252</f>
        <v>0</v>
      </c>
      <c r="B252" s="127">
        <f>+FORMULACIÓN!B252</f>
      </c>
      <c r="C252" s="128">
        <f>+FORMULACIÓN!C252</f>
        <v>0</v>
      </c>
      <c r="D252" s="126">
        <f>+FORMULACIÓN!D252</f>
        <v>0</v>
      </c>
      <c r="E252" s="129">
        <f>+FORMULACIÓN!G252</f>
        <v>0</v>
      </c>
      <c r="F252" s="127">
        <f>+FORMULACIÓN!H252</f>
        <v>0</v>
      </c>
      <c r="G252" s="127">
        <f>+FORMULACIÓN!I252</f>
        <v>0</v>
      </c>
      <c r="H252" s="130" t="str">
        <f>+FORMULACIÓN!J252</f>
        <v>&gt;
&gt;
&gt;</v>
      </c>
      <c r="I252" s="131" t="str">
        <f>+FORMULACIÓN!N252</f>
        <v>
</v>
      </c>
      <c r="J252" s="127">
        <f>+FORMULACIÓN!S252</f>
        <v>0</v>
      </c>
      <c r="K252" s="127">
        <f>+FORMULACIÓN!T252</f>
        <v>0</v>
      </c>
      <c r="L252" s="132">
        <f>+FORMULACIÓN!U252</f>
        <v>0</v>
      </c>
      <c r="M252" s="132">
        <f>+FORMULACIÓN!V252</f>
        <v>0</v>
      </c>
      <c r="N252" s="128">
        <f>+FORMULACIÓN!W252</f>
      </c>
    </row>
    <row r="253" spans="1:14" s="8" customFormat="1" ht="60">
      <c r="A253" s="126">
        <f>+FORMULACIÓN!A253</f>
        <v>0</v>
      </c>
      <c r="B253" s="127">
        <f>+FORMULACIÓN!B253</f>
      </c>
      <c r="C253" s="128">
        <f>+FORMULACIÓN!C253</f>
        <v>0</v>
      </c>
      <c r="D253" s="126">
        <f>+FORMULACIÓN!D253</f>
        <v>0</v>
      </c>
      <c r="E253" s="129">
        <f>+FORMULACIÓN!G253</f>
        <v>0</v>
      </c>
      <c r="F253" s="127">
        <f>+FORMULACIÓN!H253</f>
        <v>0</v>
      </c>
      <c r="G253" s="127">
        <f>+FORMULACIÓN!I253</f>
        <v>0</v>
      </c>
      <c r="H253" s="130" t="str">
        <f>+FORMULACIÓN!J253</f>
        <v>&gt;
&gt;
&gt;</v>
      </c>
      <c r="I253" s="131" t="str">
        <f>+FORMULACIÓN!N253</f>
        <v>
</v>
      </c>
      <c r="J253" s="127">
        <f>+FORMULACIÓN!S253</f>
        <v>0</v>
      </c>
      <c r="K253" s="127">
        <f>+FORMULACIÓN!T253</f>
        <v>0</v>
      </c>
      <c r="L253" s="132">
        <f>+FORMULACIÓN!U253</f>
        <v>0</v>
      </c>
      <c r="M253" s="132">
        <f>+FORMULACIÓN!V253</f>
        <v>0</v>
      </c>
      <c r="N253" s="128">
        <f>+FORMULACIÓN!W253</f>
      </c>
    </row>
    <row r="254" spans="1:14" s="8" customFormat="1" ht="60">
      <c r="A254" s="126">
        <f>+FORMULACIÓN!A254</f>
        <v>0</v>
      </c>
      <c r="B254" s="127">
        <f>+FORMULACIÓN!B254</f>
      </c>
      <c r="C254" s="128">
        <f>+FORMULACIÓN!C254</f>
        <v>0</v>
      </c>
      <c r="D254" s="126">
        <f>+FORMULACIÓN!D254</f>
        <v>0</v>
      </c>
      <c r="E254" s="129">
        <f>+FORMULACIÓN!G254</f>
        <v>0</v>
      </c>
      <c r="F254" s="127">
        <f>+FORMULACIÓN!H254</f>
        <v>0</v>
      </c>
      <c r="G254" s="127">
        <f>+FORMULACIÓN!I254</f>
        <v>0</v>
      </c>
      <c r="H254" s="130" t="str">
        <f>+FORMULACIÓN!J254</f>
        <v>&gt;
&gt;
&gt;</v>
      </c>
      <c r="I254" s="131" t="str">
        <f>+FORMULACIÓN!N254</f>
        <v>
</v>
      </c>
      <c r="J254" s="127">
        <f>+FORMULACIÓN!S254</f>
        <v>0</v>
      </c>
      <c r="K254" s="127">
        <f>+FORMULACIÓN!T254</f>
        <v>0</v>
      </c>
      <c r="L254" s="132">
        <f>+FORMULACIÓN!U254</f>
        <v>0</v>
      </c>
      <c r="M254" s="132">
        <f>+FORMULACIÓN!V254</f>
        <v>0</v>
      </c>
      <c r="N254" s="128">
        <f>+FORMULACIÓN!W254</f>
      </c>
    </row>
    <row r="255" spans="1:14" s="8" customFormat="1" ht="60">
      <c r="A255" s="126">
        <f>+FORMULACIÓN!A255</f>
        <v>0</v>
      </c>
      <c r="B255" s="127">
        <f>+FORMULACIÓN!B255</f>
      </c>
      <c r="C255" s="128">
        <f>+FORMULACIÓN!C255</f>
        <v>0</v>
      </c>
      <c r="D255" s="126">
        <f>+FORMULACIÓN!D255</f>
        <v>0</v>
      </c>
      <c r="E255" s="129">
        <f>+FORMULACIÓN!G255</f>
        <v>0</v>
      </c>
      <c r="F255" s="127">
        <f>+FORMULACIÓN!H255</f>
        <v>0</v>
      </c>
      <c r="G255" s="127">
        <f>+FORMULACIÓN!I255</f>
        <v>0</v>
      </c>
      <c r="H255" s="130" t="str">
        <f>+FORMULACIÓN!J255</f>
        <v>&gt;
&gt;
&gt;</v>
      </c>
      <c r="I255" s="131" t="str">
        <f>+FORMULACIÓN!N255</f>
        <v>
</v>
      </c>
      <c r="J255" s="127">
        <f>+FORMULACIÓN!S255</f>
        <v>0</v>
      </c>
      <c r="K255" s="127">
        <f>+FORMULACIÓN!T255</f>
        <v>0</v>
      </c>
      <c r="L255" s="132">
        <f>+FORMULACIÓN!U255</f>
        <v>0</v>
      </c>
      <c r="M255" s="132">
        <f>+FORMULACIÓN!V255</f>
        <v>0</v>
      </c>
      <c r="N255" s="128">
        <f>+FORMULACIÓN!W255</f>
      </c>
    </row>
    <row r="256" spans="1:14" s="8" customFormat="1" ht="60">
      <c r="A256" s="126">
        <f>+FORMULACIÓN!A256</f>
        <v>0</v>
      </c>
      <c r="B256" s="127">
        <f>+FORMULACIÓN!B256</f>
      </c>
      <c r="C256" s="128">
        <f>+FORMULACIÓN!C256</f>
        <v>0</v>
      </c>
      <c r="D256" s="126">
        <f>+FORMULACIÓN!D256</f>
        <v>0</v>
      </c>
      <c r="E256" s="129">
        <f>+FORMULACIÓN!G256</f>
        <v>0</v>
      </c>
      <c r="F256" s="127">
        <f>+FORMULACIÓN!H256</f>
        <v>0</v>
      </c>
      <c r="G256" s="127">
        <f>+FORMULACIÓN!I256</f>
        <v>0</v>
      </c>
      <c r="H256" s="130" t="str">
        <f>+FORMULACIÓN!J256</f>
        <v>&gt;
&gt;
&gt;</v>
      </c>
      <c r="I256" s="131" t="str">
        <f>+FORMULACIÓN!N256</f>
        <v>
</v>
      </c>
      <c r="J256" s="127">
        <f>+FORMULACIÓN!S256</f>
        <v>0</v>
      </c>
      <c r="K256" s="127">
        <f>+FORMULACIÓN!T256</f>
        <v>0</v>
      </c>
      <c r="L256" s="132">
        <f>+FORMULACIÓN!U256</f>
        <v>0</v>
      </c>
      <c r="M256" s="132">
        <f>+FORMULACIÓN!V256</f>
        <v>0</v>
      </c>
      <c r="N256" s="128">
        <f>+FORMULACIÓN!W256</f>
      </c>
    </row>
    <row r="257" spans="1:14" s="8" customFormat="1" ht="60">
      <c r="A257" s="126">
        <f>+FORMULACIÓN!A257</f>
        <v>0</v>
      </c>
      <c r="B257" s="127">
        <f>+FORMULACIÓN!B257</f>
      </c>
      <c r="C257" s="128">
        <f>+FORMULACIÓN!C257</f>
        <v>0</v>
      </c>
      <c r="D257" s="126">
        <f>+FORMULACIÓN!D257</f>
        <v>0</v>
      </c>
      <c r="E257" s="129">
        <f>+FORMULACIÓN!G257</f>
        <v>0</v>
      </c>
      <c r="F257" s="127">
        <f>+FORMULACIÓN!H257</f>
        <v>0</v>
      </c>
      <c r="G257" s="127">
        <f>+FORMULACIÓN!I257</f>
        <v>0</v>
      </c>
      <c r="H257" s="130" t="str">
        <f>+FORMULACIÓN!J257</f>
        <v>&gt;
&gt;
&gt;</v>
      </c>
      <c r="I257" s="131" t="str">
        <f>+FORMULACIÓN!N257</f>
        <v>
</v>
      </c>
      <c r="J257" s="127">
        <f>+FORMULACIÓN!S257</f>
        <v>0</v>
      </c>
      <c r="K257" s="127">
        <f>+FORMULACIÓN!T257</f>
        <v>0</v>
      </c>
      <c r="L257" s="132">
        <f>+FORMULACIÓN!U257</f>
        <v>0</v>
      </c>
      <c r="M257" s="132">
        <f>+FORMULACIÓN!V257</f>
        <v>0</v>
      </c>
      <c r="N257" s="128">
        <f>+FORMULACIÓN!W257</f>
      </c>
    </row>
    <row r="258" spans="1:14" s="8" customFormat="1" ht="60">
      <c r="A258" s="126">
        <f>+FORMULACIÓN!A258</f>
        <v>0</v>
      </c>
      <c r="B258" s="127">
        <f>+FORMULACIÓN!B258</f>
      </c>
      <c r="C258" s="128">
        <f>+FORMULACIÓN!C258</f>
        <v>0</v>
      </c>
      <c r="D258" s="126">
        <f>+FORMULACIÓN!D258</f>
        <v>0</v>
      </c>
      <c r="E258" s="129">
        <f>+FORMULACIÓN!G258</f>
        <v>0</v>
      </c>
      <c r="F258" s="127">
        <f>+FORMULACIÓN!H258</f>
        <v>0</v>
      </c>
      <c r="G258" s="127">
        <f>+FORMULACIÓN!I258</f>
        <v>0</v>
      </c>
      <c r="H258" s="130" t="str">
        <f>+FORMULACIÓN!J258</f>
        <v>&gt;
&gt;
&gt;</v>
      </c>
      <c r="I258" s="131" t="str">
        <f>+FORMULACIÓN!N258</f>
        <v>
</v>
      </c>
      <c r="J258" s="127">
        <f>+FORMULACIÓN!S258</f>
        <v>0</v>
      </c>
      <c r="K258" s="127">
        <f>+FORMULACIÓN!T258</f>
        <v>0</v>
      </c>
      <c r="L258" s="132">
        <f>+FORMULACIÓN!U258</f>
        <v>0</v>
      </c>
      <c r="M258" s="132">
        <f>+FORMULACIÓN!V258</f>
        <v>0</v>
      </c>
      <c r="N258" s="128">
        <f>+FORMULACIÓN!W258</f>
      </c>
    </row>
    <row r="259" spans="1:14" s="8" customFormat="1" ht="60">
      <c r="A259" s="126">
        <f>+FORMULACIÓN!A259</f>
        <v>0</v>
      </c>
      <c r="B259" s="127">
        <f>+FORMULACIÓN!B259</f>
      </c>
      <c r="C259" s="128">
        <f>+FORMULACIÓN!C259</f>
        <v>0</v>
      </c>
      <c r="D259" s="126">
        <f>+FORMULACIÓN!D259</f>
        <v>0</v>
      </c>
      <c r="E259" s="129">
        <f>+FORMULACIÓN!G259</f>
        <v>0</v>
      </c>
      <c r="F259" s="127">
        <f>+FORMULACIÓN!H259</f>
        <v>0</v>
      </c>
      <c r="G259" s="127">
        <f>+FORMULACIÓN!I259</f>
        <v>0</v>
      </c>
      <c r="H259" s="130" t="str">
        <f>+FORMULACIÓN!J259</f>
        <v>&gt;
&gt;
&gt;</v>
      </c>
      <c r="I259" s="131" t="str">
        <f>+FORMULACIÓN!N259</f>
        <v>
</v>
      </c>
      <c r="J259" s="127">
        <f>+FORMULACIÓN!S259</f>
        <v>0</v>
      </c>
      <c r="K259" s="127">
        <f>+FORMULACIÓN!T259</f>
        <v>0</v>
      </c>
      <c r="L259" s="132">
        <f>+FORMULACIÓN!U259</f>
        <v>0</v>
      </c>
      <c r="M259" s="132">
        <f>+FORMULACIÓN!V259</f>
        <v>0</v>
      </c>
      <c r="N259" s="128">
        <f>+FORMULACIÓN!W259</f>
      </c>
    </row>
    <row r="260" spans="1:14" s="8" customFormat="1" ht="60">
      <c r="A260" s="126">
        <f>+FORMULACIÓN!A260</f>
        <v>0</v>
      </c>
      <c r="B260" s="127">
        <f>+FORMULACIÓN!B260</f>
      </c>
      <c r="C260" s="128">
        <f>+FORMULACIÓN!C260</f>
        <v>0</v>
      </c>
      <c r="D260" s="126">
        <f>+FORMULACIÓN!D260</f>
        <v>0</v>
      </c>
      <c r="E260" s="129">
        <f>+FORMULACIÓN!G260</f>
        <v>0</v>
      </c>
      <c r="F260" s="127">
        <f>+FORMULACIÓN!H260</f>
        <v>0</v>
      </c>
      <c r="G260" s="127">
        <f>+FORMULACIÓN!I260</f>
        <v>0</v>
      </c>
      <c r="H260" s="130" t="str">
        <f>+FORMULACIÓN!J260</f>
        <v>&gt;
&gt;
&gt;</v>
      </c>
      <c r="I260" s="131" t="str">
        <f>+FORMULACIÓN!N260</f>
        <v>
</v>
      </c>
      <c r="J260" s="127">
        <f>+FORMULACIÓN!S260</f>
        <v>0</v>
      </c>
      <c r="K260" s="127">
        <f>+FORMULACIÓN!T260</f>
        <v>0</v>
      </c>
      <c r="L260" s="132">
        <f>+FORMULACIÓN!U260</f>
        <v>0</v>
      </c>
      <c r="M260" s="132">
        <f>+FORMULACIÓN!V260</f>
        <v>0</v>
      </c>
      <c r="N260" s="128">
        <f>+FORMULACIÓN!W260</f>
      </c>
    </row>
    <row r="261" spans="1:14" s="8" customFormat="1" ht="60">
      <c r="A261" s="126">
        <f>+FORMULACIÓN!A261</f>
        <v>0</v>
      </c>
      <c r="B261" s="127">
        <f>+FORMULACIÓN!B261</f>
      </c>
      <c r="C261" s="128">
        <f>+FORMULACIÓN!C261</f>
        <v>0</v>
      </c>
      <c r="D261" s="126">
        <f>+FORMULACIÓN!D261</f>
        <v>0</v>
      </c>
      <c r="E261" s="129">
        <f>+FORMULACIÓN!G261</f>
        <v>0</v>
      </c>
      <c r="F261" s="127">
        <f>+FORMULACIÓN!H261</f>
        <v>0</v>
      </c>
      <c r="G261" s="127">
        <f>+FORMULACIÓN!I261</f>
        <v>0</v>
      </c>
      <c r="H261" s="130" t="str">
        <f>+FORMULACIÓN!J261</f>
        <v>&gt;
&gt;
&gt;</v>
      </c>
      <c r="I261" s="131" t="str">
        <f>+FORMULACIÓN!N261</f>
        <v>
</v>
      </c>
      <c r="J261" s="127">
        <f>+FORMULACIÓN!S261</f>
        <v>0</v>
      </c>
      <c r="K261" s="127">
        <f>+FORMULACIÓN!T261</f>
        <v>0</v>
      </c>
      <c r="L261" s="132">
        <f>+FORMULACIÓN!U261</f>
        <v>0</v>
      </c>
      <c r="M261" s="132">
        <f>+FORMULACIÓN!V261</f>
        <v>0</v>
      </c>
      <c r="N261" s="128">
        <f>+FORMULACIÓN!W261</f>
      </c>
    </row>
    <row r="262" spans="1:14" s="8" customFormat="1" ht="60">
      <c r="A262" s="126">
        <f>+FORMULACIÓN!A262</f>
        <v>0</v>
      </c>
      <c r="B262" s="127">
        <f>+FORMULACIÓN!B262</f>
      </c>
      <c r="C262" s="128">
        <f>+FORMULACIÓN!C262</f>
        <v>0</v>
      </c>
      <c r="D262" s="126">
        <f>+FORMULACIÓN!D262</f>
        <v>0</v>
      </c>
      <c r="E262" s="129">
        <f>+FORMULACIÓN!G262</f>
        <v>0</v>
      </c>
      <c r="F262" s="127">
        <f>+FORMULACIÓN!H262</f>
        <v>0</v>
      </c>
      <c r="G262" s="127">
        <f>+FORMULACIÓN!I262</f>
        <v>0</v>
      </c>
      <c r="H262" s="130" t="str">
        <f>+FORMULACIÓN!J262</f>
        <v>&gt;
&gt;
&gt;</v>
      </c>
      <c r="I262" s="131" t="str">
        <f>+FORMULACIÓN!N262</f>
        <v>
</v>
      </c>
      <c r="J262" s="127">
        <f>+FORMULACIÓN!S262</f>
        <v>0</v>
      </c>
      <c r="K262" s="127">
        <f>+FORMULACIÓN!T262</f>
        <v>0</v>
      </c>
      <c r="L262" s="132">
        <f>+FORMULACIÓN!U262</f>
        <v>0</v>
      </c>
      <c r="M262" s="132">
        <f>+FORMULACIÓN!V262</f>
        <v>0</v>
      </c>
      <c r="N262" s="128">
        <f>+FORMULACIÓN!W262</f>
      </c>
    </row>
    <row r="263" spans="1:14" s="8" customFormat="1" ht="60">
      <c r="A263" s="126">
        <f>+FORMULACIÓN!A263</f>
        <v>0</v>
      </c>
      <c r="B263" s="127">
        <f>+FORMULACIÓN!B263</f>
      </c>
      <c r="C263" s="128">
        <f>+FORMULACIÓN!C263</f>
        <v>0</v>
      </c>
      <c r="D263" s="126">
        <f>+FORMULACIÓN!D263</f>
        <v>0</v>
      </c>
      <c r="E263" s="129">
        <f>+FORMULACIÓN!G263</f>
        <v>0</v>
      </c>
      <c r="F263" s="127">
        <f>+FORMULACIÓN!H263</f>
        <v>0</v>
      </c>
      <c r="G263" s="127">
        <f>+FORMULACIÓN!I263</f>
        <v>0</v>
      </c>
      <c r="H263" s="130" t="str">
        <f>+FORMULACIÓN!J263</f>
        <v>&gt;
&gt;
&gt;</v>
      </c>
      <c r="I263" s="131" t="str">
        <f>+FORMULACIÓN!N263</f>
        <v>
</v>
      </c>
      <c r="J263" s="127">
        <f>+FORMULACIÓN!S263</f>
        <v>0</v>
      </c>
      <c r="K263" s="127">
        <f>+FORMULACIÓN!T263</f>
        <v>0</v>
      </c>
      <c r="L263" s="132">
        <f>+FORMULACIÓN!U263</f>
        <v>0</v>
      </c>
      <c r="M263" s="132">
        <f>+FORMULACIÓN!V263</f>
        <v>0</v>
      </c>
      <c r="N263" s="128">
        <f>+FORMULACIÓN!W263</f>
      </c>
    </row>
    <row r="264" spans="1:14" s="8" customFormat="1" ht="60">
      <c r="A264" s="126">
        <f>+FORMULACIÓN!A264</f>
        <v>0</v>
      </c>
      <c r="B264" s="127">
        <f>+FORMULACIÓN!B264</f>
      </c>
      <c r="C264" s="128">
        <f>+FORMULACIÓN!C264</f>
        <v>0</v>
      </c>
      <c r="D264" s="126">
        <f>+FORMULACIÓN!D264</f>
        <v>0</v>
      </c>
      <c r="E264" s="129">
        <f>+FORMULACIÓN!G264</f>
        <v>0</v>
      </c>
      <c r="F264" s="127">
        <f>+FORMULACIÓN!H264</f>
        <v>0</v>
      </c>
      <c r="G264" s="127">
        <f>+FORMULACIÓN!I264</f>
        <v>0</v>
      </c>
      <c r="H264" s="130" t="str">
        <f>+FORMULACIÓN!J264</f>
        <v>&gt;
&gt;
&gt;</v>
      </c>
      <c r="I264" s="131" t="str">
        <f>+FORMULACIÓN!N264</f>
        <v>
</v>
      </c>
      <c r="J264" s="127">
        <f>+FORMULACIÓN!S264</f>
        <v>0</v>
      </c>
      <c r="K264" s="127">
        <f>+FORMULACIÓN!T264</f>
        <v>0</v>
      </c>
      <c r="L264" s="132">
        <f>+FORMULACIÓN!U264</f>
        <v>0</v>
      </c>
      <c r="M264" s="132">
        <f>+FORMULACIÓN!V264</f>
        <v>0</v>
      </c>
      <c r="N264" s="128">
        <f>+FORMULACIÓN!W264</f>
      </c>
    </row>
    <row r="265" spans="1:14" s="8" customFormat="1" ht="60">
      <c r="A265" s="126">
        <f>+FORMULACIÓN!A265</f>
        <v>0</v>
      </c>
      <c r="B265" s="127">
        <f>+FORMULACIÓN!B265</f>
      </c>
      <c r="C265" s="128">
        <f>+FORMULACIÓN!C265</f>
        <v>0</v>
      </c>
      <c r="D265" s="126">
        <f>+FORMULACIÓN!D265</f>
        <v>0</v>
      </c>
      <c r="E265" s="129">
        <f>+FORMULACIÓN!G265</f>
        <v>0</v>
      </c>
      <c r="F265" s="127">
        <f>+FORMULACIÓN!H265</f>
        <v>0</v>
      </c>
      <c r="G265" s="127">
        <f>+FORMULACIÓN!I265</f>
        <v>0</v>
      </c>
      <c r="H265" s="130" t="str">
        <f>+FORMULACIÓN!J265</f>
        <v>&gt;
&gt;
&gt;</v>
      </c>
      <c r="I265" s="131" t="str">
        <f>+FORMULACIÓN!N265</f>
        <v>
</v>
      </c>
      <c r="J265" s="127">
        <f>+FORMULACIÓN!S265</f>
        <v>0</v>
      </c>
      <c r="K265" s="127">
        <f>+FORMULACIÓN!T265</f>
        <v>0</v>
      </c>
      <c r="L265" s="132">
        <f>+FORMULACIÓN!U265</f>
        <v>0</v>
      </c>
      <c r="M265" s="132">
        <f>+FORMULACIÓN!V265</f>
        <v>0</v>
      </c>
      <c r="N265" s="128">
        <f>+FORMULACIÓN!W265</f>
      </c>
    </row>
    <row r="266" spans="1:14" s="8" customFormat="1" ht="60">
      <c r="A266" s="126">
        <f>+FORMULACIÓN!A266</f>
        <v>0</v>
      </c>
      <c r="B266" s="127">
        <f>+FORMULACIÓN!B266</f>
      </c>
      <c r="C266" s="128">
        <f>+FORMULACIÓN!C266</f>
        <v>0</v>
      </c>
      <c r="D266" s="126">
        <f>+FORMULACIÓN!D266</f>
        <v>0</v>
      </c>
      <c r="E266" s="129">
        <f>+FORMULACIÓN!G266</f>
        <v>0</v>
      </c>
      <c r="F266" s="127">
        <f>+FORMULACIÓN!H266</f>
        <v>0</v>
      </c>
      <c r="G266" s="127">
        <f>+FORMULACIÓN!I266</f>
        <v>0</v>
      </c>
      <c r="H266" s="130" t="str">
        <f>+FORMULACIÓN!J266</f>
        <v>&gt;
&gt;
&gt;</v>
      </c>
      <c r="I266" s="131" t="str">
        <f>+FORMULACIÓN!N266</f>
        <v>
</v>
      </c>
      <c r="J266" s="127">
        <f>+FORMULACIÓN!S266</f>
        <v>0</v>
      </c>
      <c r="K266" s="127">
        <f>+FORMULACIÓN!T266</f>
        <v>0</v>
      </c>
      <c r="L266" s="132">
        <f>+FORMULACIÓN!U266</f>
        <v>0</v>
      </c>
      <c r="M266" s="132">
        <f>+FORMULACIÓN!V266</f>
        <v>0</v>
      </c>
      <c r="N266" s="128">
        <f>+FORMULACIÓN!W266</f>
      </c>
    </row>
    <row r="267" spans="1:14" s="8" customFormat="1" ht="60">
      <c r="A267" s="126">
        <f>+FORMULACIÓN!A267</f>
        <v>0</v>
      </c>
      <c r="B267" s="127">
        <f>+FORMULACIÓN!B267</f>
      </c>
      <c r="C267" s="128">
        <f>+FORMULACIÓN!C267</f>
        <v>0</v>
      </c>
      <c r="D267" s="126">
        <f>+FORMULACIÓN!D267</f>
        <v>0</v>
      </c>
      <c r="E267" s="129">
        <f>+FORMULACIÓN!G267</f>
        <v>0</v>
      </c>
      <c r="F267" s="127">
        <f>+FORMULACIÓN!H267</f>
        <v>0</v>
      </c>
      <c r="G267" s="127">
        <f>+FORMULACIÓN!I267</f>
        <v>0</v>
      </c>
      <c r="H267" s="130" t="str">
        <f>+FORMULACIÓN!J267</f>
        <v>&gt;
&gt;
&gt;</v>
      </c>
      <c r="I267" s="131" t="str">
        <f>+FORMULACIÓN!N267</f>
        <v>
</v>
      </c>
      <c r="J267" s="127">
        <f>+FORMULACIÓN!S267</f>
        <v>0</v>
      </c>
      <c r="K267" s="127">
        <f>+FORMULACIÓN!T267</f>
        <v>0</v>
      </c>
      <c r="L267" s="132">
        <f>+FORMULACIÓN!U267</f>
        <v>0</v>
      </c>
      <c r="M267" s="132">
        <f>+FORMULACIÓN!V267</f>
        <v>0</v>
      </c>
      <c r="N267" s="128">
        <f>+FORMULACIÓN!W267</f>
      </c>
    </row>
    <row r="268" spans="1:14" s="8" customFormat="1" ht="60">
      <c r="A268" s="126">
        <f>+FORMULACIÓN!A268</f>
        <v>0</v>
      </c>
      <c r="B268" s="127">
        <f>+FORMULACIÓN!B268</f>
      </c>
      <c r="C268" s="128">
        <f>+FORMULACIÓN!C268</f>
        <v>0</v>
      </c>
      <c r="D268" s="126">
        <f>+FORMULACIÓN!D268</f>
        <v>0</v>
      </c>
      <c r="E268" s="129">
        <f>+FORMULACIÓN!G268</f>
        <v>0</v>
      </c>
      <c r="F268" s="127">
        <f>+FORMULACIÓN!H268</f>
        <v>0</v>
      </c>
      <c r="G268" s="127">
        <f>+FORMULACIÓN!I268</f>
        <v>0</v>
      </c>
      <c r="H268" s="130" t="str">
        <f>+FORMULACIÓN!J268</f>
        <v>&gt;
&gt;
&gt;</v>
      </c>
      <c r="I268" s="131" t="str">
        <f>+FORMULACIÓN!N268</f>
        <v>
</v>
      </c>
      <c r="J268" s="127">
        <f>+FORMULACIÓN!S268</f>
        <v>0</v>
      </c>
      <c r="K268" s="127">
        <f>+FORMULACIÓN!T268</f>
        <v>0</v>
      </c>
      <c r="L268" s="132">
        <f>+FORMULACIÓN!U268</f>
        <v>0</v>
      </c>
      <c r="M268" s="132">
        <f>+FORMULACIÓN!V268</f>
        <v>0</v>
      </c>
      <c r="N268" s="128">
        <f>+FORMULACIÓN!W268</f>
      </c>
    </row>
    <row r="269" spans="1:14" s="8" customFormat="1" ht="60">
      <c r="A269" s="126">
        <f>+FORMULACIÓN!A269</f>
        <v>0</v>
      </c>
      <c r="B269" s="127">
        <f>+FORMULACIÓN!B269</f>
      </c>
      <c r="C269" s="128">
        <f>+FORMULACIÓN!C269</f>
        <v>0</v>
      </c>
      <c r="D269" s="126">
        <f>+FORMULACIÓN!D269</f>
        <v>0</v>
      </c>
      <c r="E269" s="129">
        <f>+FORMULACIÓN!G269</f>
        <v>0</v>
      </c>
      <c r="F269" s="127">
        <f>+FORMULACIÓN!H269</f>
        <v>0</v>
      </c>
      <c r="G269" s="127">
        <f>+FORMULACIÓN!I269</f>
        <v>0</v>
      </c>
      <c r="H269" s="130" t="str">
        <f>+FORMULACIÓN!J269</f>
        <v>&gt;
&gt;
&gt;</v>
      </c>
      <c r="I269" s="131" t="str">
        <f>+FORMULACIÓN!N269</f>
        <v>
</v>
      </c>
      <c r="J269" s="127">
        <f>+FORMULACIÓN!S269</f>
        <v>0</v>
      </c>
      <c r="K269" s="127">
        <f>+FORMULACIÓN!T269</f>
        <v>0</v>
      </c>
      <c r="L269" s="132">
        <f>+FORMULACIÓN!U269</f>
        <v>0</v>
      </c>
      <c r="M269" s="132">
        <f>+FORMULACIÓN!V269</f>
        <v>0</v>
      </c>
      <c r="N269" s="128">
        <f>+FORMULACIÓN!W269</f>
      </c>
    </row>
    <row r="270" spans="1:14" s="8" customFormat="1" ht="60">
      <c r="A270" s="126">
        <f>+FORMULACIÓN!A270</f>
        <v>0</v>
      </c>
      <c r="B270" s="127">
        <f>+FORMULACIÓN!B270</f>
      </c>
      <c r="C270" s="128">
        <f>+FORMULACIÓN!C270</f>
        <v>0</v>
      </c>
      <c r="D270" s="126">
        <f>+FORMULACIÓN!D270</f>
        <v>0</v>
      </c>
      <c r="E270" s="129">
        <f>+FORMULACIÓN!G270</f>
        <v>0</v>
      </c>
      <c r="F270" s="127">
        <f>+FORMULACIÓN!H270</f>
        <v>0</v>
      </c>
      <c r="G270" s="127">
        <f>+FORMULACIÓN!I270</f>
        <v>0</v>
      </c>
      <c r="H270" s="130" t="str">
        <f>+FORMULACIÓN!J270</f>
        <v>&gt;
&gt;
&gt;</v>
      </c>
      <c r="I270" s="131" t="str">
        <f>+FORMULACIÓN!N270</f>
        <v>
</v>
      </c>
      <c r="J270" s="127">
        <f>+FORMULACIÓN!S270</f>
        <v>0</v>
      </c>
      <c r="K270" s="127">
        <f>+FORMULACIÓN!T270</f>
        <v>0</v>
      </c>
      <c r="L270" s="132">
        <f>+FORMULACIÓN!U270</f>
        <v>0</v>
      </c>
      <c r="M270" s="132">
        <f>+FORMULACIÓN!V270</f>
        <v>0</v>
      </c>
      <c r="N270" s="128">
        <f>+FORMULACIÓN!W270</f>
      </c>
    </row>
    <row r="271" spans="1:14" s="8" customFormat="1" ht="60">
      <c r="A271" s="126">
        <f>+FORMULACIÓN!A271</f>
        <v>0</v>
      </c>
      <c r="B271" s="127">
        <f>+FORMULACIÓN!B271</f>
      </c>
      <c r="C271" s="128">
        <f>+FORMULACIÓN!C271</f>
        <v>0</v>
      </c>
      <c r="D271" s="126">
        <f>+FORMULACIÓN!D271</f>
        <v>0</v>
      </c>
      <c r="E271" s="129">
        <f>+FORMULACIÓN!G271</f>
        <v>0</v>
      </c>
      <c r="F271" s="127">
        <f>+FORMULACIÓN!H271</f>
        <v>0</v>
      </c>
      <c r="G271" s="127">
        <f>+FORMULACIÓN!I271</f>
        <v>0</v>
      </c>
      <c r="H271" s="130" t="str">
        <f>+FORMULACIÓN!J271</f>
        <v>&gt;
&gt;
&gt;</v>
      </c>
      <c r="I271" s="131" t="str">
        <f>+FORMULACIÓN!N271</f>
        <v>
</v>
      </c>
      <c r="J271" s="127">
        <f>+FORMULACIÓN!S271</f>
        <v>0</v>
      </c>
      <c r="K271" s="127">
        <f>+FORMULACIÓN!T271</f>
        <v>0</v>
      </c>
      <c r="L271" s="132">
        <f>+FORMULACIÓN!U271</f>
        <v>0</v>
      </c>
      <c r="M271" s="132">
        <f>+FORMULACIÓN!V271</f>
        <v>0</v>
      </c>
      <c r="N271" s="128">
        <f>+FORMULACIÓN!W271</f>
      </c>
    </row>
    <row r="272" spans="1:14" s="8" customFormat="1" ht="60">
      <c r="A272" s="126">
        <f>+FORMULACIÓN!A272</f>
        <v>0</v>
      </c>
      <c r="B272" s="127">
        <f>+FORMULACIÓN!B272</f>
      </c>
      <c r="C272" s="128">
        <f>+FORMULACIÓN!C272</f>
        <v>0</v>
      </c>
      <c r="D272" s="126">
        <f>+FORMULACIÓN!D272</f>
        <v>0</v>
      </c>
      <c r="E272" s="129">
        <f>+FORMULACIÓN!G272</f>
        <v>0</v>
      </c>
      <c r="F272" s="127">
        <f>+FORMULACIÓN!H272</f>
        <v>0</v>
      </c>
      <c r="G272" s="127">
        <f>+FORMULACIÓN!I272</f>
        <v>0</v>
      </c>
      <c r="H272" s="130" t="str">
        <f>+FORMULACIÓN!J272</f>
        <v>&gt;
&gt;
&gt;</v>
      </c>
      <c r="I272" s="131" t="str">
        <f>+FORMULACIÓN!N272</f>
        <v>
</v>
      </c>
      <c r="J272" s="127">
        <f>+FORMULACIÓN!S272</f>
        <v>0</v>
      </c>
      <c r="K272" s="127">
        <f>+FORMULACIÓN!T272</f>
        <v>0</v>
      </c>
      <c r="L272" s="132">
        <f>+FORMULACIÓN!U272</f>
        <v>0</v>
      </c>
      <c r="M272" s="132">
        <f>+FORMULACIÓN!V272</f>
        <v>0</v>
      </c>
      <c r="N272" s="128">
        <f>+FORMULACIÓN!W272</f>
      </c>
    </row>
    <row r="273" spans="1:14" s="8" customFormat="1" ht="60">
      <c r="A273" s="126">
        <f>+FORMULACIÓN!A273</f>
        <v>0</v>
      </c>
      <c r="B273" s="127">
        <f>+FORMULACIÓN!B273</f>
      </c>
      <c r="C273" s="128">
        <f>+FORMULACIÓN!C273</f>
        <v>0</v>
      </c>
      <c r="D273" s="126">
        <f>+FORMULACIÓN!D273</f>
        <v>0</v>
      </c>
      <c r="E273" s="129">
        <f>+FORMULACIÓN!G273</f>
        <v>0</v>
      </c>
      <c r="F273" s="127">
        <f>+FORMULACIÓN!H273</f>
        <v>0</v>
      </c>
      <c r="G273" s="127">
        <f>+FORMULACIÓN!I273</f>
        <v>0</v>
      </c>
      <c r="H273" s="130" t="str">
        <f>+FORMULACIÓN!J273</f>
        <v>&gt;
&gt;
&gt;</v>
      </c>
      <c r="I273" s="131" t="str">
        <f>+FORMULACIÓN!N273</f>
        <v>
</v>
      </c>
      <c r="J273" s="127">
        <f>+FORMULACIÓN!S273</f>
        <v>0</v>
      </c>
      <c r="K273" s="127">
        <f>+FORMULACIÓN!T273</f>
        <v>0</v>
      </c>
      <c r="L273" s="132">
        <f>+FORMULACIÓN!U273</f>
        <v>0</v>
      </c>
      <c r="M273" s="132">
        <f>+FORMULACIÓN!V273</f>
        <v>0</v>
      </c>
      <c r="N273" s="128">
        <f>+FORMULACIÓN!W273</f>
      </c>
    </row>
    <row r="274" spans="1:14" s="8" customFormat="1" ht="60">
      <c r="A274" s="126">
        <f>+FORMULACIÓN!A274</f>
        <v>0</v>
      </c>
      <c r="B274" s="127">
        <f>+FORMULACIÓN!B274</f>
      </c>
      <c r="C274" s="128">
        <f>+FORMULACIÓN!C274</f>
        <v>0</v>
      </c>
      <c r="D274" s="126">
        <f>+FORMULACIÓN!D274</f>
        <v>0</v>
      </c>
      <c r="E274" s="129">
        <f>+FORMULACIÓN!G274</f>
        <v>0</v>
      </c>
      <c r="F274" s="127">
        <f>+FORMULACIÓN!H274</f>
        <v>0</v>
      </c>
      <c r="G274" s="127">
        <f>+FORMULACIÓN!I274</f>
        <v>0</v>
      </c>
      <c r="H274" s="130" t="str">
        <f>+FORMULACIÓN!J274</f>
        <v>&gt;
&gt;
&gt;</v>
      </c>
      <c r="I274" s="131" t="str">
        <f>+FORMULACIÓN!N274</f>
        <v>
</v>
      </c>
      <c r="J274" s="127">
        <f>+FORMULACIÓN!S274</f>
        <v>0</v>
      </c>
      <c r="K274" s="127">
        <f>+FORMULACIÓN!T274</f>
        <v>0</v>
      </c>
      <c r="L274" s="132">
        <f>+FORMULACIÓN!U274</f>
        <v>0</v>
      </c>
      <c r="M274" s="132">
        <f>+FORMULACIÓN!V274</f>
        <v>0</v>
      </c>
      <c r="N274" s="128">
        <f>+FORMULACIÓN!W274</f>
      </c>
    </row>
    <row r="275" spans="1:14" s="8" customFormat="1" ht="60">
      <c r="A275" s="126">
        <f>+FORMULACIÓN!A275</f>
        <v>0</v>
      </c>
      <c r="B275" s="127">
        <f>+FORMULACIÓN!B275</f>
      </c>
      <c r="C275" s="128">
        <f>+FORMULACIÓN!C275</f>
        <v>0</v>
      </c>
      <c r="D275" s="126">
        <f>+FORMULACIÓN!D275</f>
        <v>0</v>
      </c>
      <c r="E275" s="129">
        <f>+FORMULACIÓN!G275</f>
        <v>0</v>
      </c>
      <c r="F275" s="127">
        <f>+FORMULACIÓN!H275</f>
        <v>0</v>
      </c>
      <c r="G275" s="127">
        <f>+FORMULACIÓN!I275</f>
        <v>0</v>
      </c>
      <c r="H275" s="130" t="str">
        <f>+FORMULACIÓN!J275</f>
        <v>&gt;
&gt;
&gt;</v>
      </c>
      <c r="I275" s="131" t="str">
        <f>+FORMULACIÓN!N275</f>
        <v>
</v>
      </c>
      <c r="J275" s="127">
        <f>+FORMULACIÓN!S275</f>
        <v>0</v>
      </c>
      <c r="K275" s="127">
        <f>+FORMULACIÓN!T275</f>
        <v>0</v>
      </c>
      <c r="L275" s="132">
        <f>+FORMULACIÓN!U275</f>
        <v>0</v>
      </c>
      <c r="M275" s="132">
        <f>+FORMULACIÓN!V275</f>
        <v>0</v>
      </c>
      <c r="N275" s="128">
        <f>+FORMULACIÓN!W275</f>
      </c>
    </row>
    <row r="276" spans="1:14" s="8" customFormat="1" ht="60">
      <c r="A276" s="126">
        <f>+FORMULACIÓN!A276</f>
        <v>0</v>
      </c>
      <c r="B276" s="127">
        <f>+FORMULACIÓN!B276</f>
      </c>
      <c r="C276" s="128">
        <f>+FORMULACIÓN!C276</f>
        <v>0</v>
      </c>
      <c r="D276" s="126">
        <f>+FORMULACIÓN!D276</f>
        <v>0</v>
      </c>
      <c r="E276" s="129">
        <f>+FORMULACIÓN!G276</f>
        <v>0</v>
      </c>
      <c r="F276" s="127">
        <f>+FORMULACIÓN!H276</f>
        <v>0</v>
      </c>
      <c r="G276" s="127">
        <f>+FORMULACIÓN!I276</f>
        <v>0</v>
      </c>
      <c r="H276" s="130" t="str">
        <f>+FORMULACIÓN!J276</f>
        <v>&gt;
&gt;
&gt;</v>
      </c>
      <c r="I276" s="131" t="str">
        <f>+FORMULACIÓN!N276</f>
        <v>
</v>
      </c>
      <c r="J276" s="127">
        <f>+FORMULACIÓN!S276</f>
        <v>0</v>
      </c>
      <c r="K276" s="127">
        <f>+FORMULACIÓN!T276</f>
        <v>0</v>
      </c>
      <c r="L276" s="132">
        <f>+FORMULACIÓN!U276</f>
        <v>0</v>
      </c>
      <c r="M276" s="132">
        <f>+FORMULACIÓN!V276</f>
        <v>0</v>
      </c>
      <c r="N276" s="128">
        <f>+FORMULACIÓN!W276</f>
      </c>
    </row>
    <row r="277" spans="1:14" s="8" customFormat="1" ht="60">
      <c r="A277" s="126">
        <f>+FORMULACIÓN!A277</f>
        <v>0</v>
      </c>
      <c r="B277" s="127">
        <f>+FORMULACIÓN!B277</f>
      </c>
      <c r="C277" s="128">
        <f>+FORMULACIÓN!C277</f>
        <v>0</v>
      </c>
      <c r="D277" s="126">
        <f>+FORMULACIÓN!D277</f>
        <v>0</v>
      </c>
      <c r="E277" s="129">
        <f>+FORMULACIÓN!G277</f>
        <v>0</v>
      </c>
      <c r="F277" s="127">
        <f>+FORMULACIÓN!H277</f>
        <v>0</v>
      </c>
      <c r="G277" s="127">
        <f>+FORMULACIÓN!I277</f>
        <v>0</v>
      </c>
      <c r="H277" s="130" t="str">
        <f>+FORMULACIÓN!J277</f>
        <v>&gt;
&gt;
&gt;</v>
      </c>
      <c r="I277" s="131" t="str">
        <f>+FORMULACIÓN!N277</f>
        <v>
</v>
      </c>
      <c r="J277" s="127">
        <f>+FORMULACIÓN!S277</f>
        <v>0</v>
      </c>
      <c r="K277" s="127">
        <f>+FORMULACIÓN!T277</f>
        <v>0</v>
      </c>
      <c r="L277" s="132">
        <f>+FORMULACIÓN!U277</f>
        <v>0</v>
      </c>
      <c r="M277" s="132">
        <f>+FORMULACIÓN!V277</f>
        <v>0</v>
      </c>
      <c r="N277" s="128">
        <f>+FORMULACIÓN!W277</f>
      </c>
    </row>
    <row r="278" spans="1:14" s="8" customFormat="1" ht="60">
      <c r="A278" s="126">
        <f>+FORMULACIÓN!A278</f>
        <v>0</v>
      </c>
      <c r="B278" s="127">
        <f>+FORMULACIÓN!B278</f>
      </c>
      <c r="C278" s="128">
        <f>+FORMULACIÓN!C278</f>
        <v>0</v>
      </c>
      <c r="D278" s="126">
        <f>+FORMULACIÓN!D278</f>
        <v>0</v>
      </c>
      <c r="E278" s="129">
        <f>+FORMULACIÓN!G278</f>
        <v>0</v>
      </c>
      <c r="F278" s="127">
        <f>+FORMULACIÓN!H278</f>
        <v>0</v>
      </c>
      <c r="G278" s="127">
        <f>+FORMULACIÓN!I278</f>
        <v>0</v>
      </c>
      <c r="H278" s="130" t="str">
        <f>+FORMULACIÓN!J278</f>
        <v>&gt;
&gt;
&gt;</v>
      </c>
      <c r="I278" s="131" t="str">
        <f>+FORMULACIÓN!N278</f>
        <v>
</v>
      </c>
      <c r="J278" s="127">
        <f>+FORMULACIÓN!S278</f>
        <v>0</v>
      </c>
      <c r="K278" s="127">
        <f>+FORMULACIÓN!T278</f>
        <v>0</v>
      </c>
      <c r="L278" s="132">
        <f>+FORMULACIÓN!U278</f>
        <v>0</v>
      </c>
      <c r="M278" s="132">
        <f>+FORMULACIÓN!V278</f>
        <v>0</v>
      </c>
      <c r="N278" s="128">
        <f>+FORMULACIÓN!W278</f>
      </c>
    </row>
    <row r="279" spans="1:14" s="8" customFormat="1" ht="60">
      <c r="A279" s="126">
        <f>+FORMULACIÓN!A279</f>
        <v>0</v>
      </c>
      <c r="B279" s="127">
        <f>+FORMULACIÓN!B279</f>
      </c>
      <c r="C279" s="128">
        <f>+FORMULACIÓN!C279</f>
        <v>0</v>
      </c>
      <c r="D279" s="126">
        <f>+FORMULACIÓN!D279</f>
        <v>0</v>
      </c>
      <c r="E279" s="129">
        <f>+FORMULACIÓN!G279</f>
        <v>0</v>
      </c>
      <c r="F279" s="127">
        <f>+FORMULACIÓN!H279</f>
        <v>0</v>
      </c>
      <c r="G279" s="127">
        <f>+FORMULACIÓN!I279</f>
        <v>0</v>
      </c>
      <c r="H279" s="130" t="str">
        <f>+FORMULACIÓN!J279</f>
        <v>&gt;
&gt;
&gt;</v>
      </c>
      <c r="I279" s="131" t="str">
        <f>+FORMULACIÓN!N279</f>
        <v>
</v>
      </c>
      <c r="J279" s="127">
        <f>+FORMULACIÓN!S279</f>
        <v>0</v>
      </c>
      <c r="K279" s="127">
        <f>+FORMULACIÓN!T279</f>
        <v>0</v>
      </c>
      <c r="L279" s="132">
        <f>+FORMULACIÓN!U279</f>
        <v>0</v>
      </c>
      <c r="M279" s="132">
        <f>+FORMULACIÓN!V279</f>
        <v>0</v>
      </c>
      <c r="N279" s="128">
        <f>+FORMULACIÓN!W279</f>
      </c>
    </row>
    <row r="280" spans="1:14" s="8" customFormat="1" ht="60">
      <c r="A280" s="126">
        <f>+FORMULACIÓN!A280</f>
        <v>0</v>
      </c>
      <c r="B280" s="127">
        <f>+FORMULACIÓN!B280</f>
      </c>
      <c r="C280" s="128">
        <f>+FORMULACIÓN!C280</f>
        <v>0</v>
      </c>
      <c r="D280" s="126">
        <f>+FORMULACIÓN!D280</f>
        <v>0</v>
      </c>
      <c r="E280" s="129">
        <f>+FORMULACIÓN!G280</f>
        <v>0</v>
      </c>
      <c r="F280" s="127">
        <f>+FORMULACIÓN!H280</f>
        <v>0</v>
      </c>
      <c r="G280" s="127">
        <f>+FORMULACIÓN!I280</f>
        <v>0</v>
      </c>
      <c r="H280" s="130" t="str">
        <f>+FORMULACIÓN!J280</f>
        <v>&gt;
&gt;
&gt;</v>
      </c>
      <c r="I280" s="131" t="str">
        <f>+FORMULACIÓN!N280</f>
        <v>
</v>
      </c>
      <c r="J280" s="127">
        <f>+FORMULACIÓN!S280</f>
        <v>0</v>
      </c>
      <c r="K280" s="127">
        <f>+FORMULACIÓN!T280</f>
        <v>0</v>
      </c>
      <c r="L280" s="132">
        <f>+FORMULACIÓN!U280</f>
        <v>0</v>
      </c>
      <c r="M280" s="132">
        <f>+FORMULACIÓN!V280</f>
        <v>0</v>
      </c>
      <c r="N280" s="128">
        <f>+FORMULACIÓN!W280</f>
      </c>
    </row>
    <row r="281" spans="1:14" s="8" customFormat="1" ht="60">
      <c r="A281" s="126">
        <f>+FORMULACIÓN!A281</f>
        <v>0</v>
      </c>
      <c r="B281" s="127">
        <f>+FORMULACIÓN!B281</f>
      </c>
      <c r="C281" s="128">
        <f>+FORMULACIÓN!C281</f>
        <v>0</v>
      </c>
      <c r="D281" s="126">
        <f>+FORMULACIÓN!D281</f>
        <v>0</v>
      </c>
      <c r="E281" s="129">
        <f>+FORMULACIÓN!G281</f>
        <v>0</v>
      </c>
      <c r="F281" s="127">
        <f>+FORMULACIÓN!H281</f>
        <v>0</v>
      </c>
      <c r="G281" s="127">
        <f>+FORMULACIÓN!I281</f>
        <v>0</v>
      </c>
      <c r="H281" s="130" t="str">
        <f>+FORMULACIÓN!J281</f>
        <v>&gt;
&gt;
&gt;</v>
      </c>
      <c r="I281" s="131" t="str">
        <f>+FORMULACIÓN!N281</f>
        <v>
</v>
      </c>
      <c r="J281" s="127">
        <f>+FORMULACIÓN!S281</f>
        <v>0</v>
      </c>
      <c r="K281" s="127">
        <f>+FORMULACIÓN!T281</f>
        <v>0</v>
      </c>
      <c r="L281" s="132">
        <f>+FORMULACIÓN!U281</f>
        <v>0</v>
      </c>
      <c r="M281" s="132">
        <f>+FORMULACIÓN!V281</f>
        <v>0</v>
      </c>
      <c r="N281" s="128">
        <f>+FORMULACIÓN!W281</f>
      </c>
    </row>
    <row r="282" spans="1:14" s="8" customFormat="1" ht="60">
      <c r="A282" s="126">
        <f>+FORMULACIÓN!A282</f>
        <v>0</v>
      </c>
      <c r="B282" s="127">
        <f>+FORMULACIÓN!B282</f>
      </c>
      <c r="C282" s="128">
        <f>+FORMULACIÓN!C282</f>
        <v>0</v>
      </c>
      <c r="D282" s="126">
        <f>+FORMULACIÓN!D282</f>
        <v>0</v>
      </c>
      <c r="E282" s="129">
        <f>+FORMULACIÓN!G282</f>
        <v>0</v>
      </c>
      <c r="F282" s="127">
        <f>+FORMULACIÓN!H282</f>
        <v>0</v>
      </c>
      <c r="G282" s="127">
        <f>+FORMULACIÓN!I282</f>
        <v>0</v>
      </c>
      <c r="H282" s="130" t="str">
        <f>+FORMULACIÓN!J282</f>
        <v>&gt;
&gt;
&gt;</v>
      </c>
      <c r="I282" s="131" t="str">
        <f>+FORMULACIÓN!N282</f>
        <v>
</v>
      </c>
      <c r="J282" s="127">
        <f>+FORMULACIÓN!S282</f>
        <v>0</v>
      </c>
      <c r="K282" s="127">
        <f>+FORMULACIÓN!T282</f>
        <v>0</v>
      </c>
      <c r="L282" s="132">
        <f>+FORMULACIÓN!U282</f>
        <v>0</v>
      </c>
      <c r="M282" s="132">
        <f>+FORMULACIÓN!V282</f>
        <v>0</v>
      </c>
      <c r="N282" s="128">
        <f>+FORMULACIÓN!W282</f>
      </c>
    </row>
    <row r="283" spans="1:14" s="8" customFormat="1" ht="60">
      <c r="A283" s="126">
        <f>+FORMULACIÓN!A283</f>
        <v>0</v>
      </c>
      <c r="B283" s="127">
        <f>+FORMULACIÓN!B283</f>
      </c>
      <c r="C283" s="128">
        <f>+FORMULACIÓN!C283</f>
        <v>0</v>
      </c>
      <c r="D283" s="126">
        <f>+FORMULACIÓN!D283</f>
        <v>0</v>
      </c>
      <c r="E283" s="129">
        <f>+FORMULACIÓN!G283</f>
        <v>0</v>
      </c>
      <c r="F283" s="127">
        <f>+FORMULACIÓN!H283</f>
        <v>0</v>
      </c>
      <c r="G283" s="127">
        <f>+FORMULACIÓN!I283</f>
        <v>0</v>
      </c>
      <c r="H283" s="130" t="str">
        <f>+FORMULACIÓN!J283</f>
        <v>&gt;
&gt;
&gt;</v>
      </c>
      <c r="I283" s="131" t="str">
        <f>+FORMULACIÓN!N283</f>
        <v>
</v>
      </c>
      <c r="J283" s="127">
        <f>+FORMULACIÓN!S283</f>
        <v>0</v>
      </c>
      <c r="K283" s="127">
        <f>+FORMULACIÓN!T283</f>
        <v>0</v>
      </c>
      <c r="L283" s="132">
        <f>+FORMULACIÓN!U283</f>
        <v>0</v>
      </c>
      <c r="M283" s="132">
        <f>+FORMULACIÓN!V283</f>
        <v>0</v>
      </c>
      <c r="N283" s="128">
        <f>+FORMULACIÓN!W283</f>
      </c>
    </row>
    <row r="284" spans="1:14" s="8" customFormat="1" ht="60">
      <c r="A284" s="126">
        <f>+FORMULACIÓN!A284</f>
        <v>0</v>
      </c>
      <c r="B284" s="127">
        <f>+FORMULACIÓN!B284</f>
      </c>
      <c r="C284" s="128">
        <f>+FORMULACIÓN!C284</f>
        <v>0</v>
      </c>
      <c r="D284" s="126">
        <f>+FORMULACIÓN!D284</f>
        <v>0</v>
      </c>
      <c r="E284" s="129">
        <f>+FORMULACIÓN!G284</f>
        <v>0</v>
      </c>
      <c r="F284" s="127">
        <f>+FORMULACIÓN!H284</f>
        <v>0</v>
      </c>
      <c r="G284" s="127">
        <f>+FORMULACIÓN!I284</f>
        <v>0</v>
      </c>
      <c r="H284" s="130" t="str">
        <f>+FORMULACIÓN!J284</f>
        <v>&gt;
&gt;
&gt;</v>
      </c>
      <c r="I284" s="131" t="str">
        <f>+FORMULACIÓN!N284</f>
        <v>
</v>
      </c>
      <c r="J284" s="127">
        <f>+FORMULACIÓN!S284</f>
        <v>0</v>
      </c>
      <c r="K284" s="127">
        <f>+FORMULACIÓN!T284</f>
        <v>0</v>
      </c>
      <c r="L284" s="132">
        <f>+FORMULACIÓN!U284</f>
        <v>0</v>
      </c>
      <c r="M284" s="132">
        <f>+FORMULACIÓN!V284</f>
        <v>0</v>
      </c>
      <c r="N284" s="128">
        <f>+FORMULACIÓN!W284</f>
      </c>
    </row>
    <row r="285" spans="1:14" s="8" customFormat="1" ht="60">
      <c r="A285" s="126">
        <f>+FORMULACIÓN!A285</f>
        <v>0</v>
      </c>
      <c r="B285" s="127">
        <f>+FORMULACIÓN!B285</f>
      </c>
      <c r="C285" s="128">
        <f>+FORMULACIÓN!C285</f>
        <v>0</v>
      </c>
      <c r="D285" s="126">
        <f>+FORMULACIÓN!D285</f>
        <v>0</v>
      </c>
      <c r="E285" s="129">
        <f>+FORMULACIÓN!G285</f>
        <v>0</v>
      </c>
      <c r="F285" s="127">
        <f>+FORMULACIÓN!H285</f>
        <v>0</v>
      </c>
      <c r="G285" s="127">
        <f>+FORMULACIÓN!I285</f>
        <v>0</v>
      </c>
      <c r="H285" s="130" t="str">
        <f>+FORMULACIÓN!J285</f>
        <v>&gt;
&gt;
&gt;</v>
      </c>
      <c r="I285" s="131" t="str">
        <f>+FORMULACIÓN!N285</f>
        <v>
</v>
      </c>
      <c r="J285" s="127">
        <f>+FORMULACIÓN!S285</f>
        <v>0</v>
      </c>
      <c r="K285" s="127">
        <f>+FORMULACIÓN!T285</f>
        <v>0</v>
      </c>
      <c r="L285" s="132">
        <f>+FORMULACIÓN!U285</f>
        <v>0</v>
      </c>
      <c r="M285" s="132">
        <f>+FORMULACIÓN!V285</f>
        <v>0</v>
      </c>
      <c r="N285" s="128">
        <f>+FORMULACIÓN!W285</f>
      </c>
    </row>
    <row r="286" spans="1:14" s="8" customFormat="1" ht="60">
      <c r="A286" s="126">
        <f>+FORMULACIÓN!A286</f>
        <v>0</v>
      </c>
      <c r="B286" s="127">
        <f>+FORMULACIÓN!B286</f>
      </c>
      <c r="C286" s="128">
        <f>+FORMULACIÓN!C286</f>
        <v>0</v>
      </c>
      <c r="D286" s="126">
        <f>+FORMULACIÓN!D286</f>
        <v>0</v>
      </c>
      <c r="E286" s="129">
        <f>+FORMULACIÓN!G286</f>
        <v>0</v>
      </c>
      <c r="F286" s="127">
        <f>+FORMULACIÓN!H286</f>
        <v>0</v>
      </c>
      <c r="G286" s="127">
        <f>+FORMULACIÓN!I286</f>
        <v>0</v>
      </c>
      <c r="H286" s="130" t="str">
        <f>+FORMULACIÓN!J286</f>
        <v>&gt;
&gt;
&gt;</v>
      </c>
      <c r="I286" s="131" t="str">
        <f>+FORMULACIÓN!N286</f>
        <v>
</v>
      </c>
      <c r="J286" s="127">
        <f>+FORMULACIÓN!S286</f>
        <v>0</v>
      </c>
      <c r="K286" s="127">
        <f>+FORMULACIÓN!T286</f>
        <v>0</v>
      </c>
      <c r="L286" s="132">
        <f>+FORMULACIÓN!U286</f>
        <v>0</v>
      </c>
      <c r="M286" s="132">
        <f>+FORMULACIÓN!V286</f>
        <v>0</v>
      </c>
      <c r="N286" s="128">
        <f>+FORMULACIÓN!W286</f>
      </c>
    </row>
    <row r="287" spans="1:14" s="8" customFormat="1" ht="60">
      <c r="A287" s="126">
        <f>+FORMULACIÓN!A287</f>
        <v>0</v>
      </c>
      <c r="B287" s="127">
        <f>+FORMULACIÓN!B287</f>
      </c>
      <c r="C287" s="128">
        <f>+FORMULACIÓN!C287</f>
        <v>0</v>
      </c>
      <c r="D287" s="126">
        <f>+FORMULACIÓN!D287</f>
        <v>0</v>
      </c>
      <c r="E287" s="129">
        <f>+FORMULACIÓN!G287</f>
        <v>0</v>
      </c>
      <c r="F287" s="127">
        <f>+FORMULACIÓN!H287</f>
        <v>0</v>
      </c>
      <c r="G287" s="127">
        <f>+FORMULACIÓN!I287</f>
        <v>0</v>
      </c>
      <c r="H287" s="130" t="str">
        <f>+FORMULACIÓN!J287</f>
        <v>&gt;
&gt;
&gt;</v>
      </c>
      <c r="I287" s="131" t="str">
        <f>+FORMULACIÓN!N287</f>
        <v>
</v>
      </c>
      <c r="J287" s="127">
        <f>+FORMULACIÓN!S287</f>
        <v>0</v>
      </c>
      <c r="K287" s="127">
        <f>+FORMULACIÓN!T287</f>
        <v>0</v>
      </c>
      <c r="L287" s="132">
        <f>+FORMULACIÓN!U287</f>
        <v>0</v>
      </c>
      <c r="M287" s="132">
        <f>+FORMULACIÓN!V287</f>
        <v>0</v>
      </c>
      <c r="N287" s="128">
        <f>+FORMULACIÓN!W287</f>
      </c>
    </row>
    <row r="288" spans="1:14" s="8" customFormat="1" ht="60">
      <c r="A288" s="126">
        <f>+FORMULACIÓN!A288</f>
        <v>0</v>
      </c>
      <c r="B288" s="127">
        <f>+FORMULACIÓN!B288</f>
      </c>
      <c r="C288" s="128">
        <f>+FORMULACIÓN!C288</f>
        <v>0</v>
      </c>
      <c r="D288" s="126">
        <f>+FORMULACIÓN!D288</f>
        <v>0</v>
      </c>
      <c r="E288" s="129">
        <f>+FORMULACIÓN!G288</f>
        <v>0</v>
      </c>
      <c r="F288" s="127">
        <f>+FORMULACIÓN!H288</f>
        <v>0</v>
      </c>
      <c r="G288" s="127">
        <f>+FORMULACIÓN!I288</f>
        <v>0</v>
      </c>
      <c r="H288" s="130" t="str">
        <f>+FORMULACIÓN!J288</f>
        <v>&gt;
&gt;
&gt;</v>
      </c>
      <c r="I288" s="131" t="str">
        <f>+FORMULACIÓN!N288</f>
        <v>
</v>
      </c>
      <c r="J288" s="127">
        <f>+FORMULACIÓN!S288</f>
        <v>0</v>
      </c>
      <c r="K288" s="127">
        <f>+FORMULACIÓN!T288</f>
        <v>0</v>
      </c>
      <c r="L288" s="132">
        <f>+FORMULACIÓN!U288</f>
        <v>0</v>
      </c>
      <c r="M288" s="132">
        <f>+FORMULACIÓN!V288</f>
        <v>0</v>
      </c>
      <c r="N288" s="128">
        <f>+FORMULACIÓN!W288</f>
      </c>
    </row>
    <row r="289" spans="1:14" s="8" customFormat="1" ht="60">
      <c r="A289" s="126">
        <f>+FORMULACIÓN!A289</f>
        <v>0</v>
      </c>
      <c r="B289" s="127">
        <f>+FORMULACIÓN!B289</f>
      </c>
      <c r="C289" s="128">
        <f>+FORMULACIÓN!C289</f>
        <v>0</v>
      </c>
      <c r="D289" s="126">
        <f>+FORMULACIÓN!D289</f>
        <v>0</v>
      </c>
      <c r="E289" s="129">
        <f>+FORMULACIÓN!G289</f>
        <v>0</v>
      </c>
      <c r="F289" s="127">
        <f>+FORMULACIÓN!H289</f>
        <v>0</v>
      </c>
      <c r="G289" s="127">
        <f>+FORMULACIÓN!I289</f>
        <v>0</v>
      </c>
      <c r="H289" s="130" t="str">
        <f>+FORMULACIÓN!J289</f>
        <v>&gt;
&gt;
&gt;</v>
      </c>
      <c r="I289" s="131" t="str">
        <f>+FORMULACIÓN!N289</f>
        <v>
</v>
      </c>
      <c r="J289" s="127">
        <f>+FORMULACIÓN!S289</f>
        <v>0</v>
      </c>
      <c r="K289" s="127">
        <f>+FORMULACIÓN!T289</f>
        <v>0</v>
      </c>
      <c r="L289" s="132">
        <f>+FORMULACIÓN!U289</f>
        <v>0</v>
      </c>
      <c r="M289" s="132">
        <f>+FORMULACIÓN!V289</f>
        <v>0</v>
      </c>
      <c r="N289" s="128">
        <f>+FORMULACIÓN!W289</f>
      </c>
    </row>
    <row r="290" spans="1:14" s="8" customFormat="1" ht="60">
      <c r="A290" s="126">
        <f>+FORMULACIÓN!A290</f>
        <v>0</v>
      </c>
      <c r="B290" s="127">
        <f>+FORMULACIÓN!B290</f>
      </c>
      <c r="C290" s="128">
        <f>+FORMULACIÓN!C290</f>
        <v>0</v>
      </c>
      <c r="D290" s="126">
        <f>+FORMULACIÓN!D290</f>
        <v>0</v>
      </c>
      <c r="E290" s="129">
        <f>+FORMULACIÓN!G290</f>
        <v>0</v>
      </c>
      <c r="F290" s="127">
        <f>+FORMULACIÓN!H290</f>
        <v>0</v>
      </c>
      <c r="G290" s="127">
        <f>+FORMULACIÓN!I290</f>
        <v>0</v>
      </c>
      <c r="H290" s="130" t="str">
        <f>+FORMULACIÓN!J290</f>
        <v>&gt;
&gt;
&gt;</v>
      </c>
      <c r="I290" s="131" t="str">
        <f>+FORMULACIÓN!N290</f>
        <v>
</v>
      </c>
      <c r="J290" s="127">
        <f>+FORMULACIÓN!S290</f>
        <v>0</v>
      </c>
      <c r="K290" s="127">
        <f>+FORMULACIÓN!T290</f>
        <v>0</v>
      </c>
      <c r="L290" s="132">
        <f>+FORMULACIÓN!U290</f>
        <v>0</v>
      </c>
      <c r="M290" s="132">
        <f>+FORMULACIÓN!V290</f>
        <v>0</v>
      </c>
      <c r="N290" s="128">
        <f>+FORMULACIÓN!W290</f>
      </c>
    </row>
    <row r="291" spans="1:14" s="8" customFormat="1" ht="60">
      <c r="A291" s="126">
        <f>+FORMULACIÓN!A291</f>
        <v>0</v>
      </c>
      <c r="B291" s="127">
        <f>+FORMULACIÓN!B291</f>
      </c>
      <c r="C291" s="128">
        <f>+FORMULACIÓN!C291</f>
        <v>0</v>
      </c>
      <c r="D291" s="126">
        <f>+FORMULACIÓN!D291</f>
        <v>0</v>
      </c>
      <c r="E291" s="129">
        <f>+FORMULACIÓN!G291</f>
        <v>0</v>
      </c>
      <c r="F291" s="127">
        <f>+FORMULACIÓN!H291</f>
        <v>0</v>
      </c>
      <c r="G291" s="127">
        <f>+FORMULACIÓN!I291</f>
        <v>0</v>
      </c>
      <c r="H291" s="130" t="str">
        <f>+FORMULACIÓN!J291</f>
        <v>&gt;
&gt;
&gt;</v>
      </c>
      <c r="I291" s="131" t="str">
        <f>+FORMULACIÓN!N291</f>
        <v>
</v>
      </c>
      <c r="J291" s="127">
        <f>+FORMULACIÓN!S291</f>
        <v>0</v>
      </c>
      <c r="K291" s="127">
        <f>+FORMULACIÓN!T291</f>
        <v>0</v>
      </c>
      <c r="L291" s="132">
        <f>+FORMULACIÓN!U291</f>
        <v>0</v>
      </c>
      <c r="M291" s="132">
        <f>+FORMULACIÓN!V291</f>
        <v>0</v>
      </c>
      <c r="N291" s="128">
        <f>+FORMULACIÓN!W291</f>
      </c>
    </row>
    <row r="292" spans="1:14" s="8" customFormat="1" ht="60">
      <c r="A292" s="126">
        <f>+FORMULACIÓN!A292</f>
        <v>0</v>
      </c>
      <c r="B292" s="127">
        <f>+FORMULACIÓN!B292</f>
      </c>
      <c r="C292" s="128">
        <f>+FORMULACIÓN!C292</f>
        <v>0</v>
      </c>
      <c r="D292" s="126">
        <f>+FORMULACIÓN!D292</f>
        <v>0</v>
      </c>
      <c r="E292" s="129">
        <f>+FORMULACIÓN!G292</f>
        <v>0</v>
      </c>
      <c r="F292" s="127">
        <f>+FORMULACIÓN!H292</f>
        <v>0</v>
      </c>
      <c r="G292" s="127">
        <f>+FORMULACIÓN!I292</f>
        <v>0</v>
      </c>
      <c r="H292" s="130" t="str">
        <f>+FORMULACIÓN!J292</f>
        <v>&gt;
&gt;
&gt;</v>
      </c>
      <c r="I292" s="131" t="str">
        <f>+FORMULACIÓN!N292</f>
        <v>
</v>
      </c>
      <c r="J292" s="127">
        <f>+FORMULACIÓN!S292</f>
        <v>0</v>
      </c>
      <c r="K292" s="127">
        <f>+FORMULACIÓN!T292</f>
        <v>0</v>
      </c>
      <c r="L292" s="132">
        <f>+FORMULACIÓN!U292</f>
        <v>0</v>
      </c>
      <c r="M292" s="132">
        <f>+FORMULACIÓN!V292</f>
        <v>0</v>
      </c>
      <c r="N292" s="128">
        <f>+FORMULACIÓN!W292</f>
      </c>
    </row>
    <row r="293" spans="1:14" s="8" customFormat="1" ht="60">
      <c r="A293" s="126">
        <f>+FORMULACIÓN!A293</f>
        <v>0</v>
      </c>
      <c r="B293" s="127">
        <f>+FORMULACIÓN!B293</f>
      </c>
      <c r="C293" s="128">
        <f>+FORMULACIÓN!C293</f>
        <v>0</v>
      </c>
      <c r="D293" s="126">
        <f>+FORMULACIÓN!D293</f>
        <v>0</v>
      </c>
      <c r="E293" s="129">
        <f>+FORMULACIÓN!G293</f>
        <v>0</v>
      </c>
      <c r="F293" s="127">
        <f>+FORMULACIÓN!H293</f>
        <v>0</v>
      </c>
      <c r="G293" s="127">
        <f>+FORMULACIÓN!I293</f>
        <v>0</v>
      </c>
      <c r="H293" s="130" t="str">
        <f>+FORMULACIÓN!J293</f>
        <v>&gt;
&gt;
&gt;</v>
      </c>
      <c r="I293" s="131" t="str">
        <f>+FORMULACIÓN!N293</f>
        <v>
</v>
      </c>
      <c r="J293" s="127">
        <f>+FORMULACIÓN!S293</f>
        <v>0</v>
      </c>
      <c r="K293" s="127">
        <f>+FORMULACIÓN!T293</f>
        <v>0</v>
      </c>
      <c r="L293" s="132">
        <f>+FORMULACIÓN!U293</f>
        <v>0</v>
      </c>
      <c r="M293" s="132">
        <f>+FORMULACIÓN!V293</f>
        <v>0</v>
      </c>
      <c r="N293" s="128">
        <f>+FORMULACIÓN!W293</f>
      </c>
    </row>
    <row r="294" spans="1:14" s="8" customFormat="1" ht="60">
      <c r="A294" s="126">
        <f>+FORMULACIÓN!A294</f>
        <v>0</v>
      </c>
      <c r="B294" s="127">
        <f>+FORMULACIÓN!B294</f>
      </c>
      <c r="C294" s="128">
        <f>+FORMULACIÓN!C294</f>
        <v>0</v>
      </c>
      <c r="D294" s="126">
        <f>+FORMULACIÓN!D294</f>
        <v>0</v>
      </c>
      <c r="E294" s="129">
        <f>+FORMULACIÓN!G294</f>
        <v>0</v>
      </c>
      <c r="F294" s="127">
        <f>+FORMULACIÓN!H294</f>
        <v>0</v>
      </c>
      <c r="G294" s="127">
        <f>+FORMULACIÓN!I294</f>
        <v>0</v>
      </c>
      <c r="H294" s="130" t="str">
        <f>+FORMULACIÓN!J294</f>
        <v>&gt;
&gt;
&gt;</v>
      </c>
      <c r="I294" s="131" t="str">
        <f>+FORMULACIÓN!N294</f>
        <v>
</v>
      </c>
      <c r="J294" s="127">
        <f>+FORMULACIÓN!S294</f>
        <v>0</v>
      </c>
      <c r="K294" s="127">
        <f>+FORMULACIÓN!T294</f>
        <v>0</v>
      </c>
      <c r="L294" s="132">
        <f>+FORMULACIÓN!U294</f>
        <v>0</v>
      </c>
      <c r="M294" s="132">
        <f>+FORMULACIÓN!V294</f>
        <v>0</v>
      </c>
      <c r="N294" s="128">
        <f>+FORMULACIÓN!W294</f>
      </c>
    </row>
    <row r="295" spans="1:14" s="8" customFormat="1" ht="60">
      <c r="A295" s="126">
        <f>+FORMULACIÓN!A295</f>
        <v>0</v>
      </c>
      <c r="B295" s="127">
        <f>+FORMULACIÓN!B295</f>
      </c>
      <c r="C295" s="128">
        <f>+FORMULACIÓN!C295</f>
        <v>0</v>
      </c>
      <c r="D295" s="126">
        <f>+FORMULACIÓN!D295</f>
        <v>0</v>
      </c>
      <c r="E295" s="129">
        <f>+FORMULACIÓN!G295</f>
        <v>0</v>
      </c>
      <c r="F295" s="127">
        <f>+FORMULACIÓN!H295</f>
        <v>0</v>
      </c>
      <c r="G295" s="127">
        <f>+FORMULACIÓN!I295</f>
        <v>0</v>
      </c>
      <c r="H295" s="130" t="str">
        <f>+FORMULACIÓN!J295</f>
        <v>&gt;
&gt;
&gt;</v>
      </c>
      <c r="I295" s="131" t="str">
        <f>+FORMULACIÓN!N295</f>
        <v>
</v>
      </c>
      <c r="J295" s="127">
        <f>+FORMULACIÓN!S295</f>
        <v>0</v>
      </c>
      <c r="K295" s="127">
        <f>+FORMULACIÓN!T295</f>
        <v>0</v>
      </c>
      <c r="L295" s="132">
        <f>+FORMULACIÓN!U295</f>
        <v>0</v>
      </c>
      <c r="M295" s="132">
        <f>+FORMULACIÓN!V295</f>
        <v>0</v>
      </c>
      <c r="N295" s="128">
        <f>+FORMULACIÓN!W295</f>
      </c>
    </row>
    <row r="296" spans="1:14" s="8" customFormat="1" ht="60">
      <c r="A296" s="126">
        <f>+FORMULACIÓN!A296</f>
        <v>0</v>
      </c>
      <c r="B296" s="127">
        <f>+FORMULACIÓN!B296</f>
      </c>
      <c r="C296" s="128">
        <f>+FORMULACIÓN!C296</f>
        <v>0</v>
      </c>
      <c r="D296" s="126">
        <f>+FORMULACIÓN!D296</f>
        <v>0</v>
      </c>
      <c r="E296" s="129">
        <f>+FORMULACIÓN!G296</f>
        <v>0</v>
      </c>
      <c r="F296" s="127">
        <f>+FORMULACIÓN!H296</f>
        <v>0</v>
      </c>
      <c r="G296" s="127">
        <f>+FORMULACIÓN!I296</f>
        <v>0</v>
      </c>
      <c r="H296" s="130" t="str">
        <f>+FORMULACIÓN!J296</f>
        <v>&gt;
&gt;
&gt;</v>
      </c>
      <c r="I296" s="131" t="str">
        <f>+FORMULACIÓN!N296</f>
        <v>
</v>
      </c>
      <c r="J296" s="127">
        <f>+FORMULACIÓN!S296</f>
        <v>0</v>
      </c>
      <c r="K296" s="127">
        <f>+FORMULACIÓN!T296</f>
        <v>0</v>
      </c>
      <c r="L296" s="132">
        <f>+FORMULACIÓN!U296</f>
        <v>0</v>
      </c>
      <c r="M296" s="132">
        <f>+FORMULACIÓN!V296</f>
        <v>0</v>
      </c>
      <c r="N296" s="128">
        <f>+FORMULACIÓN!W296</f>
      </c>
    </row>
    <row r="297" spans="1:14" s="8" customFormat="1" ht="60">
      <c r="A297" s="126">
        <f>+FORMULACIÓN!A297</f>
        <v>0</v>
      </c>
      <c r="B297" s="127">
        <f>+FORMULACIÓN!B297</f>
      </c>
      <c r="C297" s="128">
        <f>+FORMULACIÓN!C297</f>
        <v>0</v>
      </c>
      <c r="D297" s="126">
        <f>+FORMULACIÓN!D297</f>
        <v>0</v>
      </c>
      <c r="E297" s="129">
        <f>+FORMULACIÓN!G297</f>
        <v>0</v>
      </c>
      <c r="F297" s="127">
        <f>+FORMULACIÓN!H297</f>
        <v>0</v>
      </c>
      <c r="G297" s="127">
        <f>+FORMULACIÓN!I297</f>
        <v>0</v>
      </c>
      <c r="H297" s="130" t="str">
        <f>+FORMULACIÓN!J297</f>
        <v>&gt;
&gt;
&gt;</v>
      </c>
      <c r="I297" s="131" t="str">
        <f>+FORMULACIÓN!N297</f>
        <v>
</v>
      </c>
      <c r="J297" s="127">
        <f>+FORMULACIÓN!S297</f>
        <v>0</v>
      </c>
      <c r="K297" s="127">
        <f>+FORMULACIÓN!T297</f>
        <v>0</v>
      </c>
      <c r="L297" s="132">
        <f>+FORMULACIÓN!U297</f>
        <v>0</v>
      </c>
      <c r="M297" s="132">
        <f>+FORMULACIÓN!V297</f>
        <v>0</v>
      </c>
      <c r="N297" s="128">
        <f>+FORMULACIÓN!W297</f>
      </c>
    </row>
    <row r="298" spans="1:14" s="8" customFormat="1" ht="60">
      <c r="A298" s="126">
        <f>+FORMULACIÓN!A298</f>
        <v>0</v>
      </c>
      <c r="B298" s="127">
        <f>+FORMULACIÓN!B298</f>
      </c>
      <c r="C298" s="128">
        <f>+FORMULACIÓN!C298</f>
        <v>0</v>
      </c>
      <c r="D298" s="126">
        <f>+FORMULACIÓN!D298</f>
        <v>0</v>
      </c>
      <c r="E298" s="129">
        <f>+FORMULACIÓN!G298</f>
        <v>0</v>
      </c>
      <c r="F298" s="127">
        <f>+FORMULACIÓN!H298</f>
        <v>0</v>
      </c>
      <c r="G298" s="127">
        <f>+FORMULACIÓN!I298</f>
        <v>0</v>
      </c>
      <c r="H298" s="130" t="str">
        <f>+FORMULACIÓN!J298</f>
        <v>&gt;
&gt;
&gt;</v>
      </c>
      <c r="I298" s="131" t="str">
        <f>+FORMULACIÓN!N298</f>
        <v>
</v>
      </c>
      <c r="J298" s="127">
        <f>+FORMULACIÓN!S298</f>
        <v>0</v>
      </c>
      <c r="K298" s="127">
        <f>+FORMULACIÓN!T298</f>
        <v>0</v>
      </c>
      <c r="L298" s="132">
        <f>+FORMULACIÓN!U298</f>
        <v>0</v>
      </c>
      <c r="M298" s="132">
        <f>+FORMULACIÓN!V298</f>
        <v>0</v>
      </c>
      <c r="N298" s="128">
        <f>+FORMULACIÓN!W298</f>
      </c>
    </row>
    <row r="299" spans="1:14" s="8" customFormat="1" ht="60">
      <c r="A299" s="126">
        <f>+FORMULACIÓN!A299</f>
        <v>0</v>
      </c>
      <c r="B299" s="127">
        <f>+FORMULACIÓN!B299</f>
      </c>
      <c r="C299" s="128">
        <f>+FORMULACIÓN!C299</f>
        <v>0</v>
      </c>
      <c r="D299" s="126">
        <f>+FORMULACIÓN!D299</f>
        <v>0</v>
      </c>
      <c r="E299" s="129">
        <f>+FORMULACIÓN!G299</f>
        <v>0</v>
      </c>
      <c r="F299" s="127">
        <f>+FORMULACIÓN!H299</f>
        <v>0</v>
      </c>
      <c r="G299" s="127">
        <f>+FORMULACIÓN!I299</f>
        <v>0</v>
      </c>
      <c r="H299" s="130" t="str">
        <f>+FORMULACIÓN!J299</f>
        <v>&gt;
&gt;
&gt;</v>
      </c>
      <c r="I299" s="131" t="str">
        <f>+FORMULACIÓN!N299</f>
        <v>
</v>
      </c>
      <c r="J299" s="127">
        <f>+FORMULACIÓN!S299</f>
        <v>0</v>
      </c>
      <c r="K299" s="127">
        <f>+FORMULACIÓN!T299</f>
        <v>0</v>
      </c>
      <c r="L299" s="132">
        <f>+FORMULACIÓN!U299</f>
        <v>0</v>
      </c>
      <c r="M299" s="132">
        <f>+FORMULACIÓN!V299</f>
        <v>0</v>
      </c>
      <c r="N299" s="128">
        <f>+FORMULACIÓN!W299</f>
      </c>
    </row>
    <row r="300" spans="1:14" s="8" customFormat="1" ht="60">
      <c r="A300" s="126">
        <f>+FORMULACIÓN!A300</f>
        <v>0</v>
      </c>
      <c r="B300" s="127">
        <f>+FORMULACIÓN!B300</f>
      </c>
      <c r="C300" s="128">
        <f>+FORMULACIÓN!C300</f>
        <v>0</v>
      </c>
      <c r="D300" s="126">
        <f>+FORMULACIÓN!D300</f>
        <v>0</v>
      </c>
      <c r="E300" s="129">
        <f>+FORMULACIÓN!G300</f>
        <v>0</v>
      </c>
      <c r="F300" s="127">
        <f>+FORMULACIÓN!H300</f>
        <v>0</v>
      </c>
      <c r="G300" s="127">
        <f>+FORMULACIÓN!I300</f>
        <v>0</v>
      </c>
      <c r="H300" s="130" t="str">
        <f>+FORMULACIÓN!J300</f>
        <v>&gt;
&gt;
&gt;</v>
      </c>
      <c r="I300" s="131" t="str">
        <f>+FORMULACIÓN!N300</f>
        <v>
</v>
      </c>
      <c r="J300" s="127">
        <f>+FORMULACIÓN!S300</f>
        <v>0</v>
      </c>
      <c r="K300" s="127">
        <f>+FORMULACIÓN!T300</f>
        <v>0</v>
      </c>
      <c r="L300" s="132">
        <f>+FORMULACIÓN!U300</f>
        <v>0</v>
      </c>
      <c r="M300" s="132">
        <f>+FORMULACIÓN!V300</f>
        <v>0</v>
      </c>
      <c r="N300" s="128">
        <f>+FORMULACIÓN!W300</f>
      </c>
    </row>
    <row r="301" spans="1:14" s="8" customFormat="1" ht="60">
      <c r="A301" s="126">
        <f>+FORMULACIÓN!A301</f>
        <v>0</v>
      </c>
      <c r="B301" s="127">
        <f>+FORMULACIÓN!B301</f>
      </c>
      <c r="C301" s="128">
        <f>+FORMULACIÓN!C301</f>
        <v>0</v>
      </c>
      <c r="D301" s="126">
        <f>+FORMULACIÓN!D301</f>
        <v>0</v>
      </c>
      <c r="E301" s="129">
        <f>+FORMULACIÓN!G301</f>
        <v>0</v>
      </c>
      <c r="F301" s="127">
        <f>+FORMULACIÓN!H301</f>
        <v>0</v>
      </c>
      <c r="G301" s="127">
        <f>+FORMULACIÓN!I301</f>
        <v>0</v>
      </c>
      <c r="H301" s="130" t="str">
        <f>+FORMULACIÓN!J301</f>
        <v>&gt;
&gt;
&gt;</v>
      </c>
      <c r="I301" s="131" t="str">
        <f>+FORMULACIÓN!N301</f>
        <v>
</v>
      </c>
      <c r="J301" s="127">
        <f>+FORMULACIÓN!S301</f>
        <v>0</v>
      </c>
      <c r="K301" s="127">
        <f>+FORMULACIÓN!T301</f>
        <v>0</v>
      </c>
      <c r="L301" s="132">
        <f>+FORMULACIÓN!U301</f>
        <v>0</v>
      </c>
      <c r="M301" s="132">
        <f>+FORMULACIÓN!V301</f>
        <v>0</v>
      </c>
      <c r="N301" s="128">
        <f>+FORMULACIÓN!W301</f>
      </c>
    </row>
    <row r="302" spans="1:14" s="8" customFormat="1" ht="60">
      <c r="A302" s="126">
        <f>+FORMULACIÓN!A302</f>
        <v>0</v>
      </c>
      <c r="B302" s="127">
        <f>+FORMULACIÓN!B302</f>
      </c>
      <c r="C302" s="128">
        <f>+FORMULACIÓN!C302</f>
        <v>0</v>
      </c>
      <c r="D302" s="126">
        <f>+FORMULACIÓN!D302</f>
        <v>0</v>
      </c>
      <c r="E302" s="129">
        <f>+FORMULACIÓN!G302</f>
        <v>0</v>
      </c>
      <c r="F302" s="127">
        <f>+FORMULACIÓN!H302</f>
        <v>0</v>
      </c>
      <c r="G302" s="127">
        <f>+FORMULACIÓN!I302</f>
        <v>0</v>
      </c>
      <c r="H302" s="130" t="str">
        <f>+FORMULACIÓN!J302</f>
        <v>&gt;
&gt;
&gt;</v>
      </c>
      <c r="I302" s="131" t="str">
        <f>+FORMULACIÓN!N302</f>
        <v>
</v>
      </c>
      <c r="J302" s="127">
        <f>+FORMULACIÓN!S302</f>
        <v>0</v>
      </c>
      <c r="K302" s="127">
        <f>+FORMULACIÓN!T302</f>
        <v>0</v>
      </c>
      <c r="L302" s="132">
        <f>+FORMULACIÓN!U302</f>
        <v>0</v>
      </c>
      <c r="M302" s="132">
        <f>+FORMULACIÓN!V302</f>
        <v>0</v>
      </c>
      <c r="N302" s="128">
        <f>+FORMULACIÓN!W302</f>
      </c>
    </row>
    <row r="303" spans="1:14" s="8" customFormat="1" ht="60">
      <c r="A303" s="126">
        <f>+FORMULACIÓN!A303</f>
        <v>0</v>
      </c>
      <c r="B303" s="127">
        <f>+FORMULACIÓN!B303</f>
      </c>
      <c r="C303" s="128">
        <f>+FORMULACIÓN!C303</f>
        <v>0</v>
      </c>
      <c r="D303" s="126">
        <f>+FORMULACIÓN!D303</f>
        <v>0</v>
      </c>
      <c r="E303" s="129">
        <f>+FORMULACIÓN!G303</f>
        <v>0</v>
      </c>
      <c r="F303" s="127">
        <f>+FORMULACIÓN!H303</f>
        <v>0</v>
      </c>
      <c r="G303" s="127">
        <f>+FORMULACIÓN!I303</f>
        <v>0</v>
      </c>
      <c r="H303" s="130" t="str">
        <f>+FORMULACIÓN!J303</f>
        <v>&gt;
&gt;
&gt;</v>
      </c>
      <c r="I303" s="131" t="str">
        <f>+FORMULACIÓN!N303</f>
        <v>
</v>
      </c>
      <c r="J303" s="127">
        <f>+FORMULACIÓN!S303</f>
        <v>0</v>
      </c>
      <c r="K303" s="127">
        <f>+FORMULACIÓN!T303</f>
        <v>0</v>
      </c>
      <c r="L303" s="132">
        <f>+FORMULACIÓN!U303</f>
        <v>0</v>
      </c>
      <c r="M303" s="132">
        <f>+FORMULACIÓN!V303</f>
        <v>0</v>
      </c>
      <c r="N303" s="128">
        <f>+FORMULACIÓN!W303</f>
      </c>
    </row>
    <row r="304" spans="1:14" s="8" customFormat="1" ht="60">
      <c r="A304" s="126">
        <f>+FORMULACIÓN!A304</f>
        <v>0</v>
      </c>
      <c r="B304" s="127">
        <f>+FORMULACIÓN!B304</f>
      </c>
      <c r="C304" s="128">
        <f>+FORMULACIÓN!C304</f>
        <v>0</v>
      </c>
      <c r="D304" s="126">
        <f>+FORMULACIÓN!D304</f>
        <v>0</v>
      </c>
      <c r="E304" s="129">
        <f>+FORMULACIÓN!G304</f>
        <v>0</v>
      </c>
      <c r="F304" s="127">
        <f>+FORMULACIÓN!H304</f>
        <v>0</v>
      </c>
      <c r="G304" s="127">
        <f>+FORMULACIÓN!I304</f>
        <v>0</v>
      </c>
      <c r="H304" s="130" t="str">
        <f>+FORMULACIÓN!J304</f>
        <v>&gt;
&gt;
&gt;</v>
      </c>
      <c r="I304" s="131" t="str">
        <f>+FORMULACIÓN!N304</f>
        <v>
</v>
      </c>
      <c r="J304" s="127">
        <f>+FORMULACIÓN!S304</f>
        <v>0</v>
      </c>
      <c r="K304" s="127">
        <f>+FORMULACIÓN!T304</f>
        <v>0</v>
      </c>
      <c r="L304" s="132">
        <f>+FORMULACIÓN!U304</f>
        <v>0</v>
      </c>
      <c r="M304" s="132">
        <f>+FORMULACIÓN!V304</f>
        <v>0</v>
      </c>
      <c r="N304" s="128">
        <f>+FORMULACIÓN!W304</f>
      </c>
    </row>
    <row r="305" spans="1:14" s="8" customFormat="1" ht="60">
      <c r="A305" s="126">
        <f>+FORMULACIÓN!A305</f>
        <v>0</v>
      </c>
      <c r="B305" s="127">
        <f>+FORMULACIÓN!B305</f>
      </c>
      <c r="C305" s="128">
        <f>+FORMULACIÓN!C305</f>
        <v>0</v>
      </c>
      <c r="D305" s="126">
        <f>+FORMULACIÓN!D305</f>
        <v>0</v>
      </c>
      <c r="E305" s="129">
        <f>+FORMULACIÓN!G305</f>
        <v>0</v>
      </c>
      <c r="F305" s="127">
        <f>+FORMULACIÓN!H305</f>
        <v>0</v>
      </c>
      <c r="G305" s="127">
        <f>+FORMULACIÓN!I305</f>
        <v>0</v>
      </c>
      <c r="H305" s="130" t="str">
        <f>+FORMULACIÓN!J305</f>
        <v>&gt;
&gt;
&gt;</v>
      </c>
      <c r="I305" s="131" t="str">
        <f>+FORMULACIÓN!N305</f>
        <v>
</v>
      </c>
      <c r="J305" s="127">
        <f>+FORMULACIÓN!S305</f>
        <v>0</v>
      </c>
      <c r="K305" s="127">
        <f>+FORMULACIÓN!T305</f>
        <v>0</v>
      </c>
      <c r="L305" s="132">
        <f>+FORMULACIÓN!U305</f>
        <v>0</v>
      </c>
      <c r="M305" s="132">
        <f>+FORMULACIÓN!V305</f>
        <v>0</v>
      </c>
      <c r="N305" s="128">
        <f>+FORMULACIÓN!W305</f>
      </c>
    </row>
    <row r="306" spans="1:14" s="8" customFormat="1" ht="60">
      <c r="A306" s="126">
        <f>+FORMULACIÓN!A306</f>
        <v>0</v>
      </c>
      <c r="B306" s="127">
        <f>+FORMULACIÓN!B306</f>
      </c>
      <c r="C306" s="128">
        <f>+FORMULACIÓN!C306</f>
        <v>0</v>
      </c>
      <c r="D306" s="126">
        <f>+FORMULACIÓN!D306</f>
        <v>0</v>
      </c>
      <c r="E306" s="129">
        <f>+FORMULACIÓN!G306</f>
        <v>0</v>
      </c>
      <c r="F306" s="127">
        <f>+FORMULACIÓN!H306</f>
        <v>0</v>
      </c>
      <c r="G306" s="127">
        <f>+FORMULACIÓN!I306</f>
        <v>0</v>
      </c>
      <c r="H306" s="130" t="str">
        <f>+FORMULACIÓN!J306</f>
        <v>&gt;
&gt;
&gt;</v>
      </c>
      <c r="I306" s="131" t="str">
        <f>+FORMULACIÓN!N306</f>
        <v>
</v>
      </c>
      <c r="J306" s="127">
        <f>+FORMULACIÓN!S306</f>
        <v>0</v>
      </c>
      <c r="K306" s="127">
        <f>+FORMULACIÓN!T306</f>
        <v>0</v>
      </c>
      <c r="L306" s="132">
        <f>+FORMULACIÓN!U306</f>
        <v>0</v>
      </c>
      <c r="M306" s="132">
        <f>+FORMULACIÓN!V306</f>
        <v>0</v>
      </c>
      <c r="N306" s="128">
        <f>+FORMULACIÓN!W306</f>
      </c>
    </row>
    <row r="307" spans="1:14" s="8" customFormat="1" ht="60">
      <c r="A307" s="126">
        <f>+FORMULACIÓN!A307</f>
        <v>0</v>
      </c>
      <c r="B307" s="127">
        <f>+FORMULACIÓN!B307</f>
      </c>
      <c r="C307" s="128">
        <f>+FORMULACIÓN!C307</f>
        <v>0</v>
      </c>
      <c r="D307" s="126">
        <f>+FORMULACIÓN!D307</f>
        <v>0</v>
      </c>
      <c r="E307" s="129">
        <f>+FORMULACIÓN!G307</f>
        <v>0</v>
      </c>
      <c r="F307" s="127">
        <f>+FORMULACIÓN!H307</f>
        <v>0</v>
      </c>
      <c r="G307" s="127">
        <f>+FORMULACIÓN!I307</f>
        <v>0</v>
      </c>
      <c r="H307" s="130" t="str">
        <f>+FORMULACIÓN!J307</f>
        <v>&gt;
&gt;
&gt;</v>
      </c>
      <c r="I307" s="131" t="str">
        <f>+FORMULACIÓN!N307</f>
        <v>
</v>
      </c>
      <c r="J307" s="127">
        <f>+FORMULACIÓN!S307</f>
        <v>0</v>
      </c>
      <c r="K307" s="127">
        <f>+FORMULACIÓN!T307</f>
        <v>0</v>
      </c>
      <c r="L307" s="132">
        <f>+FORMULACIÓN!U307</f>
        <v>0</v>
      </c>
      <c r="M307" s="132">
        <f>+FORMULACIÓN!V307</f>
        <v>0</v>
      </c>
      <c r="N307" s="128">
        <f>+FORMULACIÓN!W307</f>
      </c>
    </row>
    <row r="308" spans="1:14" s="8" customFormat="1" ht="60">
      <c r="A308" s="126">
        <f>+FORMULACIÓN!A308</f>
        <v>0</v>
      </c>
      <c r="B308" s="127">
        <f>+FORMULACIÓN!B308</f>
      </c>
      <c r="C308" s="128">
        <f>+FORMULACIÓN!C308</f>
        <v>0</v>
      </c>
      <c r="D308" s="126">
        <f>+FORMULACIÓN!D308</f>
        <v>0</v>
      </c>
      <c r="E308" s="129">
        <f>+FORMULACIÓN!G308</f>
        <v>0</v>
      </c>
      <c r="F308" s="127">
        <f>+FORMULACIÓN!H308</f>
        <v>0</v>
      </c>
      <c r="G308" s="127">
        <f>+FORMULACIÓN!I308</f>
        <v>0</v>
      </c>
      <c r="H308" s="130" t="str">
        <f>+FORMULACIÓN!J308</f>
        <v>&gt;
&gt;
&gt;</v>
      </c>
      <c r="I308" s="131" t="str">
        <f>+FORMULACIÓN!N308</f>
        <v>
</v>
      </c>
      <c r="J308" s="127">
        <f>+FORMULACIÓN!S308</f>
        <v>0</v>
      </c>
      <c r="K308" s="127">
        <f>+FORMULACIÓN!T308</f>
        <v>0</v>
      </c>
      <c r="L308" s="132">
        <f>+FORMULACIÓN!U308</f>
        <v>0</v>
      </c>
      <c r="M308" s="132">
        <f>+FORMULACIÓN!V308</f>
        <v>0</v>
      </c>
      <c r="N308" s="128">
        <f>+FORMULACIÓN!W308</f>
      </c>
    </row>
    <row r="309" spans="1:14" s="8" customFormat="1" ht="60">
      <c r="A309" s="126">
        <f>+FORMULACIÓN!A309</f>
        <v>0</v>
      </c>
      <c r="B309" s="127">
        <f>+FORMULACIÓN!B309</f>
      </c>
      <c r="C309" s="128">
        <f>+FORMULACIÓN!C309</f>
        <v>0</v>
      </c>
      <c r="D309" s="126">
        <f>+FORMULACIÓN!D309</f>
        <v>0</v>
      </c>
      <c r="E309" s="129">
        <f>+FORMULACIÓN!G309</f>
        <v>0</v>
      </c>
      <c r="F309" s="127">
        <f>+FORMULACIÓN!H309</f>
        <v>0</v>
      </c>
      <c r="G309" s="127">
        <f>+FORMULACIÓN!I309</f>
        <v>0</v>
      </c>
      <c r="H309" s="130" t="str">
        <f>+FORMULACIÓN!J309</f>
        <v>&gt;
&gt;
&gt;</v>
      </c>
      <c r="I309" s="131" t="str">
        <f>+FORMULACIÓN!N309</f>
        <v>
</v>
      </c>
      <c r="J309" s="127">
        <f>+FORMULACIÓN!S309</f>
        <v>0</v>
      </c>
      <c r="K309" s="127">
        <f>+FORMULACIÓN!T309</f>
        <v>0</v>
      </c>
      <c r="L309" s="132">
        <f>+FORMULACIÓN!U309</f>
        <v>0</v>
      </c>
      <c r="M309" s="132">
        <f>+FORMULACIÓN!V309</f>
        <v>0</v>
      </c>
      <c r="N309" s="128">
        <f>+FORMULACIÓN!W309</f>
      </c>
    </row>
    <row r="310" spans="1:14" s="8" customFormat="1" ht="60">
      <c r="A310" s="126">
        <f>+FORMULACIÓN!A310</f>
        <v>0</v>
      </c>
      <c r="B310" s="127">
        <f>+FORMULACIÓN!B310</f>
      </c>
      <c r="C310" s="128">
        <f>+FORMULACIÓN!C310</f>
        <v>0</v>
      </c>
      <c r="D310" s="126">
        <f>+FORMULACIÓN!D310</f>
        <v>0</v>
      </c>
      <c r="E310" s="129">
        <f>+FORMULACIÓN!G310</f>
        <v>0</v>
      </c>
      <c r="F310" s="127">
        <f>+FORMULACIÓN!H310</f>
        <v>0</v>
      </c>
      <c r="G310" s="127">
        <f>+FORMULACIÓN!I310</f>
        <v>0</v>
      </c>
      <c r="H310" s="130" t="str">
        <f>+FORMULACIÓN!J310</f>
        <v>&gt;
&gt;
&gt;</v>
      </c>
      <c r="I310" s="131" t="str">
        <f>+FORMULACIÓN!N310</f>
        <v>
</v>
      </c>
      <c r="J310" s="127">
        <f>+FORMULACIÓN!S310</f>
        <v>0</v>
      </c>
      <c r="K310" s="127">
        <f>+FORMULACIÓN!T310</f>
        <v>0</v>
      </c>
      <c r="L310" s="132">
        <f>+FORMULACIÓN!U310</f>
        <v>0</v>
      </c>
      <c r="M310" s="132">
        <f>+FORMULACIÓN!V310</f>
        <v>0</v>
      </c>
      <c r="N310" s="128">
        <f>+FORMULACIÓN!W310</f>
      </c>
    </row>
    <row r="311" spans="1:14" s="8" customFormat="1" ht="60">
      <c r="A311" s="126">
        <f>+FORMULACIÓN!A311</f>
        <v>0</v>
      </c>
      <c r="B311" s="127">
        <f>+FORMULACIÓN!B311</f>
      </c>
      <c r="C311" s="128">
        <f>+FORMULACIÓN!C311</f>
        <v>0</v>
      </c>
      <c r="D311" s="126">
        <f>+FORMULACIÓN!D311</f>
        <v>0</v>
      </c>
      <c r="E311" s="129">
        <f>+FORMULACIÓN!G311</f>
        <v>0</v>
      </c>
      <c r="F311" s="127">
        <f>+FORMULACIÓN!H311</f>
        <v>0</v>
      </c>
      <c r="G311" s="127">
        <f>+FORMULACIÓN!I311</f>
        <v>0</v>
      </c>
      <c r="H311" s="130" t="str">
        <f>+FORMULACIÓN!J311</f>
        <v>&gt;
&gt;
&gt;</v>
      </c>
      <c r="I311" s="131" t="str">
        <f>+FORMULACIÓN!N311</f>
        <v>
</v>
      </c>
      <c r="J311" s="127">
        <f>+FORMULACIÓN!S311</f>
        <v>0</v>
      </c>
      <c r="K311" s="127">
        <f>+FORMULACIÓN!T311</f>
        <v>0</v>
      </c>
      <c r="L311" s="132">
        <f>+FORMULACIÓN!U311</f>
        <v>0</v>
      </c>
      <c r="M311" s="132">
        <f>+FORMULACIÓN!V311</f>
        <v>0</v>
      </c>
      <c r="N311" s="128">
        <f>+FORMULACIÓN!W311</f>
      </c>
    </row>
    <row r="312" spans="1:14" s="8" customFormat="1" ht="60">
      <c r="A312" s="126">
        <f>+FORMULACIÓN!A312</f>
        <v>0</v>
      </c>
      <c r="B312" s="127">
        <f>+FORMULACIÓN!B312</f>
      </c>
      <c r="C312" s="128">
        <f>+FORMULACIÓN!C312</f>
        <v>0</v>
      </c>
      <c r="D312" s="126">
        <f>+FORMULACIÓN!D312</f>
        <v>0</v>
      </c>
      <c r="E312" s="129">
        <f>+FORMULACIÓN!G312</f>
        <v>0</v>
      </c>
      <c r="F312" s="127">
        <f>+FORMULACIÓN!H312</f>
        <v>0</v>
      </c>
      <c r="G312" s="127">
        <f>+FORMULACIÓN!I312</f>
        <v>0</v>
      </c>
      <c r="H312" s="130" t="str">
        <f>+FORMULACIÓN!J312</f>
        <v>&gt;
&gt;
&gt;</v>
      </c>
      <c r="I312" s="131" t="str">
        <f>+FORMULACIÓN!N312</f>
        <v>
</v>
      </c>
      <c r="J312" s="127">
        <f>+FORMULACIÓN!S312</f>
        <v>0</v>
      </c>
      <c r="K312" s="127">
        <f>+FORMULACIÓN!T312</f>
        <v>0</v>
      </c>
      <c r="L312" s="132">
        <f>+FORMULACIÓN!U312</f>
        <v>0</v>
      </c>
      <c r="M312" s="132">
        <f>+FORMULACIÓN!V312</f>
        <v>0</v>
      </c>
      <c r="N312" s="128">
        <f>+FORMULACIÓN!W312</f>
      </c>
    </row>
    <row r="313" spans="1:14" s="8" customFormat="1" ht="60">
      <c r="A313" s="126">
        <f>+FORMULACIÓN!A313</f>
        <v>0</v>
      </c>
      <c r="B313" s="127">
        <f>+FORMULACIÓN!B313</f>
      </c>
      <c r="C313" s="128">
        <f>+FORMULACIÓN!C313</f>
        <v>0</v>
      </c>
      <c r="D313" s="126">
        <f>+FORMULACIÓN!D313</f>
        <v>0</v>
      </c>
      <c r="E313" s="129">
        <f>+FORMULACIÓN!G313</f>
        <v>0</v>
      </c>
      <c r="F313" s="127">
        <f>+FORMULACIÓN!H313</f>
        <v>0</v>
      </c>
      <c r="G313" s="127">
        <f>+FORMULACIÓN!I313</f>
        <v>0</v>
      </c>
      <c r="H313" s="130" t="str">
        <f>+FORMULACIÓN!J313</f>
        <v>&gt;
&gt;
&gt;</v>
      </c>
      <c r="I313" s="131" t="str">
        <f>+FORMULACIÓN!N313</f>
        <v>
</v>
      </c>
      <c r="J313" s="127">
        <f>+FORMULACIÓN!S313</f>
        <v>0</v>
      </c>
      <c r="K313" s="127">
        <f>+FORMULACIÓN!T313</f>
        <v>0</v>
      </c>
      <c r="L313" s="132">
        <f>+FORMULACIÓN!U313</f>
        <v>0</v>
      </c>
      <c r="M313" s="132">
        <f>+FORMULACIÓN!V313</f>
        <v>0</v>
      </c>
      <c r="N313" s="128">
        <f>+FORMULACIÓN!W313</f>
      </c>
    </row>
    <row r="314" spans="1:14" s="8" customFormat="1" ht="60">
      <c r="A314" s="126">
        <f>+FORMULACIÓN!A314</f>
        <v>0</v>
      </c>
      <c r="B314" s="127">
        <f>+FORMULACIÓN!B314</f>
      </c>
      <c r="C314" s="128">
        <f>+FORMULACIÓN!C314</f>
        <v>0</v>
      </c>
      <c r="D314" s="126">
        <f>+FORMULACIÓN!D314</f>
        <v>0</v>
      </c>
      <c r="E314" s="129">
        <f>+FORMULACIÓN!G314</f>
        <v>0</v>
      </c>
      <c r="F314" s="127">
        <f>+FORMULACIÓN!H314</f>
        <v>0</v>
      </c>
      <c r="G314" s="127">
        <f>+FORMULACIÓN!I314</f>
        <v>0</v>
      </c>
      <c r="H314" s="130" t="str">
        <f>+FORMULACIÓN!J314</f>
        <v>&gt;
&gt;
&gt;</v>
      </c>
      <c r="I314" s="131" t="str">
        <f>+FORMULACIÓN!N314</f>
        <v>
</v>
      </c>
      <c r="J314" s="127">
        <f>+FORMULACIÓN!S314</f>
        <v>0</v>
      </c>
      <c r="K314" s="127">
        <f>+FORMULACIÓN!T314</f>
        <v>0</v>
      </c>
      <c r="L314" s="132">
        <f>+FORMULACIÓN!U314</f>
        <v>0</v>
      </c>
      <c r="M314" s="132">
        <f>+FORMULACIÓN!V314</f>
        <v>0</v>
      </c>
      <c r="N314" s="128">
        <f>+FORMULACIÓN!W314</f>
      </c>
    </row>
    <row r="315" spans="1:14" s="8" customFormat="1" ht="60">
      <c r="A315" s="126">
        <f>+FORMULACIÓN!A315</f>
        <v>0</v>
      </c>
      <c r="B315" s="127">
        <f>+FORMULACIÓN!B315</f>
      </c>
      <c r="C315" s="128">
        <f>+FORMULACIÓN!C315</f>
        <v>0</v>
      </c>
      <c r="D315" s="126">
        <f>+FORMULACIÓN!D315</f>
        <v>0</v>
      </c>
      <c r="E315" s="129">
        <f>+FORMULACIÓN!G315</f>
        <v>0</v>
      </c>
      <c r="F315" s="127">
        <f>+FORMULACIÓN!H315</f>
        <v>0</v>
      </c>
      <c r="G315" s="127">
        <f>+FORMULACIÓN!I315</f>
        <v>0</v>
      </c>
      <c r="H315" s="130" t="str">
        <f>+FORMULACIÓN!J315</f>
        <v>&gt;
&gt;
&gt;</v>
      </c>
      <c r="I315" s="131" t="str">
        <f>+FORMULACIÓN!N315</f>
        <v>
</v>
      </c>
      <c r="J315" s="127">
        <f>+FORMULACIÓN!S315</f>
        <v>0</v>
      </c>
      <c r="K315" s="127">
        <f>+FORMULACIÓN!T315</f>
        <v>0</v>
      </c>
      <c r="L315" s="132">
        <f>+FORMULACIÓN!U315</f>
        <v>0</v>
      </c>
      <c r="M315" s="132">
        <f>+FORMULACIÓN!V315</f>
        <v>0</v>
      </c>
      <c r="N315" s="128">
        <f>+FORMULACIÓN!W315</f>
      </c>
    </row>
    <row r="316" spans="1:14" s="8" customFormat="1" ht="60">
      <c r="A316" s="126">
        <f>+FORMULACIÓN!A316</f>
        <v>0</v>
      </c>
      <c r="B316" s="127">
        <f>+FORMULACIÓN!B316</f>
      </c>
      <c r="C316" s="128">
        <f>+FORMULACIÓN!C316</f>
        <v>0</v>
      </c>
      <c r="D316" s="126">
        <f>+FORMULACIÓN!D316</f>
        <v>0</v>
      </c>
      <c r="E316" s="129">
        <f>+FORMULACIÓN!G316</f>
        <v>0</v>
      </c>
      <c r="F316" s="127">
        <f>+FORMULACIÓN!H316</f>
        <v>0</v>
      </c>
      <c r="G316" s="127">
        <f>+FORMULACIÓN!I316</f>
        <v>0</v>
      </c>
      <c r="H316" s="130" t="str">
        <f>+FORMULACIÓN!J316</f>
        <v>&gt;
&gt;
&gt;</v>
      </c>
      <c r="I316" s="131" t="str">
        <f>+FORMULACIÓN!N316</f>
        <v>
</v>
      </c>
      <c r="J316" s="127">
        <f>+FORMULACIÓN!S316</f>
        <v>0</v>
      </c>
      <c r="K316" s="127">
        <f>+FORMULACIÓN!T316</f>
        <v>0</v>
      </c>
      <c r="L316" s="132">
        <f>+FORMULACIÓN!U316</f>
        <v>0</v>
      </c>
      <c r="M316" s="132">
        <f>+FORMULACIÓN!V316</f>
        <v>0</v>
      </c>
      <c r="N316" s="128">
        <f>+FORMULACIÓN!W316</f>
      </c>
    </row>
    <row r="317" spans="1:14" s="8" customFormat="1" ht="60">
      <c r="A317" s="126">
        <f>+FORMULACIÓN!A317</f>
        <v>0</v>
      </c>
      <c r="B317" s="127">
        <f>+FORMULACIÓN!B317</f>
      </c>
      <c r="C317" s="128">
        <f>+FORMULACIÓN!C317</f>
        <v>0</v>
      </c>
      <c r="D317" s="126">
        <f>+FORMULACIÓN!D317</f>
        <v>0</v>
      </c>
      <c r="E317" s="129">
        <f>+FORMULACIÓN!G317</f>
        <v>0</v>
      </c>
      <c r="F317" s="127">
        <f>+FORMULACIÓN!H317</f>
        <v>0</v>
      </c>
      <c r="G317" s="127">
        <f>+FORMULACIÓN!I317</f>
        <v>0</v>
      </c>
      <c r="H317" s="130" t="str">
        <f>+FORMULACIÓN!J317</f>
        <v>&gt;
&gt;
&gt;</v>
      </c>
      <c r="I317" s="131" t="str">
        <f>+FORMULACIÓN!N317</f>
        <v>
</v>
      </c>
      <c r="J317" s="127">
        <f>+FORMULACIÓN!S317</f>
        <v>0</v>
      </c>
      <c r="K317" s="127">
        <f>+FORMULACIÓN!T317</f>
        <v>0</v>
      </c>
      <c r="L317" s="132">
        <f>+FORMULACIÓN!U317</f>
        <v>0</v>
      </c>
      <c r="M317" s="132">
        <f>+FORMULACIÓN!V317</f>
        <v>0</v>
      </c>
      <c r="N317" s="128">
        <f>+FORMULACIÓN!W317</f>
      </c>
    </row>
    <row r="318" spans="1:14" s="8" customFormat="1" ht="60">
      <c r="A318" s="126">
        <f>+FORMULACIÓN!A318</f>
        <v>0</v>
      </c>
      <c r="B318" s="127">
        <f>+FORMULACIÓN!B318</f>
      </c>
      <c r="C318" s="128">
        <f>+FORMULACIÓN!C318</f>
        <v>0</v>
      </c>
      <c r="D318" s="126">
        <f>+FORMULACIÓN!D318</f>
        <v>0</v>
      </c>
      <c r="E318" s="129">
        <f>+FORMULACIÓN!G318</f>
        <v>0</v>
      </c>
      <c r="F318" s="127">
        <f>+FORMULACIÓN!H318</f>
        <v>0</v>
      </c>
      <c r="G318" s="127">
        <f>+FORMULACIÓN!I318</f>
        <v>0</v>
      </c>
      <c r="H318" s="130" t="str">
        <f>+FORMULACIÓN!J318</f>
        <v>&gt;
&gt;
&gt;</v>
      </c>
      <c r="I318" s="131" t="str">
        <f>+FORMULACIÓN!N318</f>
        <v>
</v>
      </c>
      <c r="J318" s="127">
        <f>+FORMULACIÓN!S318</f>
        <v>0</v>
      </c>
      <c r="K318" s="127">
        <f>+FORMULACIÓN!T318</f>
        <v>0</v>
      </c>
      <c r="L318" s="132">
        <f>+FORMULACIÓN!U318</f>
        <v>0</v>
      </c>
      <c r="M318" s="132">
        <f>+FORMULACIÓN!V318</f>
        <v>0</v>
      </c>
      <c r="N318" s="128">
        <f>+FORMULACIÓN!W318</f>
      </c>
    </row>
    <row r="319" spans="1:14" s="8" customFormat="1" ht="60">
      <c r="A319" s="126">
        <f>+FORMULACIÓN!A319</f>
        <v>0</v>
      </c>
      <c r="B319" s="127">
        <f>+FORMULACIÓN!B319</f>
      </c>
      <c r="C319" s="128">
        <f>+FORMULACIÓN!C319</f>
        <v>0</v>
      </c>
      <c r="D319" s="126">
        <f>+FORMULACIÓN!D319</f>
        <v>0</v>
      </c>
      <c r="E319" s="129">
        <f>+FORMULACIÓN!G319</f>
        <v>0</v>
      </c>
      <c r="F319" s="127">
        <f>+FORMULACIÓN!H319</f>
        <v>0</v>
      </c>
      <c r="G319" s="127">
        <f>+FORMULACIÓN!I319</f>
        <v>0</v>
      </c>
      <c r="H319" s="130" t="str">
        <f>+FORMULACIÓN!J319</f>
        <v>&gt;
&gt;
&gt;</v>
      </c>
      <c r="I319" s="131" t="str">
        <f>+FORMULACIÓN!N319</f>
        <v>
</v>
      </c>
      <c r="J319" s="127">
        <f>+FORMULACIÓN!S319</f>
        <v>0</v>
      </c>
      <c r="K319" s="127">
        <f>+FORMULACIÓN!T319</f>
        <v>0</v>
      </c>
      <c r="L319" s="132">
        <f>+FORMULACIÓN!U319</f>
        <v>0</v>
      </c>
      <c r="M319" s="132">
        <f>+FORMULACIÓN!V319</f>
        <v>0</v>
      </c>
      <c r="N319" s="128">
        <f>+FORMULACIÓN!W319</f>
      </c>
    </row>
    <row r="320" spans="1:14" s="8" customFormat="1" ht="60">
      <c r="A320" s="126">
        <f>+FORMULACIÓN!A320</f>
        <v>0</v>
      </c>
      <c r="B320" s="127">
        <f>+FORMULACIÓN!B320</f>
      </c>
      <c r="C320" s="128">
        <f>+FORMULACIÓN!C320</f>
        <v>0</v>
      </c>
      <c r="D320" s="126">
        <f>+FORMULACIÓN!D320</f>
        <v>0</v>
      </c>
      <c r="E320" s="129">
        <f>+FORMULACIÓN!G320</f>
        <v>0</v>
      </c>
      <c r="F320" s="127">
        <f>+FORMULACIÓN!H320</f>
        <v>0</v>
      </c>
      <c r="G320" s="127">
        <f>+FORMULACIÓN!I320</f>
        <v>0</v>
      </c>
      <c r="H320" s="130" t="str">
        <f>+FORMULACIÓN!J320</f>
        <v>&gt;
&gt;
&gt;</v>
      </c>
      <c r="I320" s="131" t="str">
        <f>+FORMULACIÓN!N320</f>
        <v>
</v>
      </c>
      <c r="J320" s="127">
        <f>+FORMULACIÓN!S320</f>
        <v>0</v>
      </c>
      <c r="K320" s="127">
        <f>+FORMULACIÓN!T320</f>
        <v>0</v>
      </c>
      <c r="L320" s="132">
        <f>+FORMULACIÓN!U320</f>
        <v>0</v>
      </c>
      <c r="M320" s="132">
        <f>+FORMULACIÓN!V320</f>
        <v>0</v>
      </c>
      <c r="N320" s="128">
        <f>+FORMULACIÓN!W320</f>
      </c>
    </row>
    <row r="321" spans="1:14" s="8" customFormat="1" ht="60">
      <c r="A321" s="126">
        <f>+FORMULACIÓN!A321</f>
        <v>0</v>
      </c>
      <c r="B321" s="127">
        <f>+FORMULACIÓN!B321</f>
      </c>
      <c r="C321" s="128">
        <f>+FORMULACIÓN!C321</f>
        <v>0</v>
      </c>
      <c r="D321" s="126">
        <f>+FORMULACIÓN!D321</f>
        <v>0</v>
      </c>
      <c r="E321" s="129">
        <f>+FORMULACIÓN!G321</f>
        <v>0</v>
      </c>
      <c r="F321" s="127">
        <f>+FORMULACIÓN!H321</f>
        <v>0</v>
      </c>
      <c r="G321" s="127">
        <f>+FORMULACIÓN!I321</f>
        <v>0</v>
      </c>
      <c r="H321" s="130" t="str">
        <f>+FORMULACIÓN!J321</f>
        <v>&gt;
&gt;
&gt;</v>
      </c>
      <c r="I321" s="131" t="str">
        <f>+FORMULACIÓN!N321</f>
        <v>
</v>
      </c>
      <c r="J321" s="127">
        <f>+FORMULACIÓN!S321</f>
        <v>0</v>
      </c>
      <c r="K321" s="127">
        <f>+FORMULACIÓN!T321</f>
        <v>0</v>
      </c>
      <c r="L321" s="132">
        <f>+FORMULACIÓN!U321</f>
        <v>0</v>
      </c>
      <c r="M321" s="132">
        <f>+FORMULACIÓN!V321</f>
        <v>0</v>
      </c>
      <c r="N321" s="128">
        <f>+FORMULACIÓN!W321</f>
      </c>
    </row>
    <row r="322" spans="1:14" s="8" customFormat="1" ht="60">
      <c r="A322" s="126">
        <f>+FORMULACIÓN!A322</f>
        <v>0</v>
      </c>
      <c r="B322" s="127">
        <f>+FORMULACIÓN!B322</f>
      </c>
      <c r="C322" s="128">
        <f>+FORMULACIÓN!C322</f>
        <v>0</v>
      </c>
      <c r="D322" s="126">
        <f>+FORMULACIÓN!D322</f>
        <v>0</v>
      </c>
      <c r="E322" s="129">
        <f>+FORMULACIÓN!G322</f>
        <v>0</v>
      </c>
      <c r="F322" s="127">
        <f>+FORMULACIÓN!H322</f>
        <v>0</v>
      </c>
      <c r="G322" s="127">
        <f>+FORMULACIÓN!I322</f>
        <v>0</v>
      </c>
      <c r="H322" s="130" t="str">
        <f>+FORMULACIÓN!J322</f>
        <v>&gt;
&gt;
&gt;</v>
      </c>
      <c r="I322" s="131" t="str">
        <f>+FORMULACIÓN!N322</f>
        <v>
</v>
      </c>
      <c r="J322" s="127">
        <f>+FORMULACIÓN!S322</f>
        <v>0</v>
      </c>
      <c r="K322" s="127">
        <f>+FORMULACIÓN!T322</f>
        <v>0</v>
      </c>
      <c r="L322" s="132">
        <f>+FORMULACIÓN!U322</f>
        <v>0</v>
      </c>
      <c r="M322" s="132">
        <f>+FORMULACIÓN!V322</f>
        <v>0</v>
      </c>
      <c r="N322" s="128">
        <f>+FORMULACIÓN!W322</f>
      </c>
    </row>
    <row r="323" spans="1:14" s="8" customFormat="1" ht="60">
      <c r="A323" s="126">
        <f>+FORMULACIÓN!A323</f>
        <v>0</v>
      </c>
      <c r="B323" s="127">
        <f>+FORMULACIÓN!B323</f>
      </c>
      <c r="C323" s="128">
        <f>+FORMULACIÓN!C323</f>
        <v>0</v>
      </c>
      <c r="D323" s="126">
        <f>+FORMULACIÓN!D323</f>
        <v>0</v>
      </c>
      <c r="E323" s="129">
        <f>+FORMULACIÓN!G323</f>
        <v>0</v>
      </c>
      <c r="F323" s="127">
        <f>+FORMULACIÓN!H323</f>
        <v>0</v>
      </c>
      <c r="G323" s="127">
        <f>+FORMULACIÓN!I323</f>
        <v>0</v>
      </c>
      <c r="H323" s="130" t="str">
        <f>+FORMULACIÓN!J323</f>
        <v>&gt;
&gt;
&gt;</v>
      </c>
      <c r="I323" s="131" t="str">
        <f>+FORMULACIÓN!N323</f>
        <v>
</v>
      </c>
      <c r="J323" s="127">
        <f>+FORMULACIÓN!S323</f>
        <v>0</v>
      </c>
      <c r="K323" s="127">
        <f>+FORMULACIÓN!T323</f>
        <v>0</v>
      </c>
      <c r="L323" s="132">
        <f>+FORMULACIÓN!U323</f>
        <v>0</v>
      </c>
      <c r="M323" s="132">
        <f>+FORMULACIÓN!V323</f>
        <v>0</v>
      </c>
      <c r="N323" s="128">
        <f>+FORMULACIÓN!W323</f>
      </c>
    </row>
    <row r="324" spans="1:14" s="8" customFormat="1" ht="60">
      <c r="A324" s="126">
        <f>+FORMULACIÓN!A324</f>
        <v>0</v>
      </c>
      <c r="B324" s="127">
        <f>+FORMULACIÓN!B324</f>
      </c>
      <c r="C324" s="128">
        <f>+FORMULACIÓN!C324</f>
        <v>0</v>
      </c>
      <c r="D324" s="126">
        <f>+FORMULACIÓN!D324</f>
        <v>0</v>
      </c>
      <c r="E324" s="129">
        <f>+FORMULACIÓN!G324</f>
        <v>0</v>
      </c>
      <c r="F324" s="127">
        <f>+FORMULACIÓN!H324</f>
        <v>0</v>
      </c>
      <c r="G324" s="127">
        <f>+FORMULACIÓN!I324</f>
        <v>0</v>
      </c>
      <c r="H324" s="130" t="str">
        <f>+FORMULACIÓN!J324</f>
        <v>&gt;
&gt;
&gt;</v>
      </c>
      <c r="I324" s="131" t="str">
        <f>+FORMULACIÓN!N324</f>
        <v>
</v>
      </c>
      <c r="J324" s="127">
        <f>+FORMULACIÓN!S324</f>
        <v>0</v>
      </c>
      <c r="K324" s="127">
        <f>+FORMULACIÓN!T324</f>
        <v>0</v>
      </c>
      <c r="L324" s="132">
        <f>+FORMULACIÓN!U324</f>
        <v>0</v>
      </c>
      <c r="M324" s="132">
        <f>+FORMULACIÓN!V324</f>
        <v>0</v>
      </c>
      <c r="N324" s="128">
        <f>+FORMULACIÓN!W324</f>
      </c>
    </row>
    <row r="325" spans="1:14" s="8" customFormat="1" ht="60">
      <c r="A325" s="126">
        <f>+FORMULACIÓN!A325</f>
        <v>0</v>
      </c>
      <c r="B325" s="127">
        <f>+FORMULACIÓN!B325</f>
      </c>
      <c r="C325" s="128">
        <f>+FORMULACIÓN!C325</f>
        <v>0</v>
      </c>
      <c r="D325" s="126">
        <f>+FORMULACIÓN!D325</f>
        <v>0</v>
      </c>
      <c r="E325" s="129">
        <f>+FORMULACIÓN!G325</f>
        <v>0</v>
      </c>
      <c r="F325" s="127">
        <f>+FORMULACIÓN!H325</f>
        <v>0</v>
      </c>
      <c r="G325" s="127">
        <f>+FORMULACIÓN!I325</f>
        <v>0</v>
      </c>
      <c r="H325" s="130" t="str">
        <f>+FORMULACIÓN!J325</f>
        <v>&gt;
&gt;
&gt;</v>
      </c>
      <c r="I325" s="131" t="str">
        <f>+FORMULACIÓN!N325</f>
        <v>
</v>
      </c>
      <c r="J325" s="127">
        <f>+FORMULACIÓN!S325</f>
        <v>0</v>
      </c>
      <c r="K325" s="127">
        <f>+FORMULACIÓN!T325</f>
        <v>0</v>
      </c>
      <c r="L325" s="132">
        <f>+FORMULACIÓN!U325</f>
        <v>0</v>
      </c>
      <c r="M325" s="132">
        <f>+FORMULACIÓN!V325</f>
        <v>0</v>
      </c>
      <c r="N325" s="128">
        <f>+FORMULACIÓN!W325</f>
      </c>
    </row>
    <row r="326" spans="1:14" s="8" customFormat="1" ht="60">
      <c r="A326" s="126">
        <f>+FORMULACIÓN!A326</f>
        <v>0</v>
      </c>
      <c r="B326" s="127">
        <f>+FORMULACIÓN!B326</f>
      </c>
      <c r="C326" s="128">
        <f>+FORMULACIÓN!C326</f>
        <v>0</v>
      </c>
      <c r="D326" s="126">
        <f>+FORMULACIÓN!D326</f>
        <v>0</v>
      </c>
      <c r="E326" s="129">
        <f>+FORMULACIÓN!G326</f>
        <v>0</v>
      </c>
      <c r="F326" s="127">
        <f>+FORMULACIÓN!H326</f>
        <v>0</v>
      </c>
      <c r="G326" s="127">
        <f>+FORMULACIÓN!I326</f>
        <v>0</v>
      </c>
      <c r="H326" s="130" t="str">
        <f>+FORMULACIÓN!J326</f>
        <v>&gt;
&gt;
&gt;</v>
      </c>
      <c r="I326" s="131" t="str">
        <f>+FORMULACIÓN!N326</f>
        <v>
</v>
      </c>
      <c r="J326" s="127">
        <f>+FORMULACIÓN!S326</f>
        <v>0</v>
      </c>
      <c r="K326" s="127">
        <f>+FORMULACIÓN!T326</f>
        <v>0</v>
      </c>
      <c r="L326" s="132">
        <f>+FORMULACIÓN!U326</f>
        <v>0</v>
      </c>
      <c r="M326" s="132">
        <f>+FORMULACIÓN!V326</f>
        <v>0</v>
      </c>
      <c r="N326" s="128">
        <f>+FORMULACIÓN!W326</f>
      </c>
    </row>
    <row r="327" spans="1:14" s="8" customFormat="1" ht="60">
      <c r="A327" s="126">
        <f>+FORMULACIÓN!A327</f>
        <v>0</v>
      </c>
      <c r="B327" s="127">
        <f>+FORMULACIÓN!B327</f>
      </c>
      <c r="C327" s="128">
        <f>+FORMULACIÓN!C327</f>
        <v>0</v>
      </c>
      <c r="D327" s="126">
        <f>+FORMULACIÓN!D327</f>
        <v>0</v>
      </c>
      <c r="E327" s="129">
        <f>+FORMULACIÓN!G327</f>
        <v>0</v>
      </c>
      <c r="F327" s="127">
        <f>+FORMULACIÓN!H327</f>
        <v>0</v>
      </c>
      <c r="G327" s="127">
        <f>+FORMULACIÓN!I327</f>
        <v>0</v>
      </c>
      <c r="H327" s="130" t="str">
        <f>+FORMULACIÓN!J327</f>
        <v>&gt;
&gt;
&gt;</v>
      </c>
      <c r="I327" s="131" t="str">
        <f>+FORMULACIÓN!N327</f>
        <v>
</v>
      </c>
      <c r="J327" s="127">
        <f>+FORMULACIÓN!S327</f>
        <v>0</v>
      </c>
      <c r="K327" s="127">
        <f>+FORMULACIÓN!T327</f>
        <v>0</v>
      </c>
      <c r="L327" s="132">
        <f>+FORMULACIÓN!U327</f>
        <v>0</v>
      </c>
      <c r="M327" s="132">
        <f>+FORMULACIÓN!V327</f>
        <v>0</v>
      </c>
      <c r="N327" s="128">
        <f>+FORMULACIÓN!W327</f>
      </c>
    </row>
    <row r="328" spans="1:14" s="8" customFormat="1" ht="60">
      <c r="A328" s="126">
        <f>+FORMULACIÓN!A328</f>
        <v>0</v>
      </c>
      <c r="B328" s="127">
        <f>+FORMULACIÓN!B328</f>
      </c>
      <c r="C328" s="128">
        <f>+FORMULACIÓN!C328</f>
        <v>0</v>
      </c>
      <c r="D328" s="126">
        <f>+FORMULACIÓN!D328</f>
        <v>0</v>
      </c>
      <c r="E328" s="129">
        <f>+FORMULACIÓN!G328</f>
        <v>0</v>
      </c>
      <c r="F328" s="127">
        <f>+FORMULACIÓN!H328</f>
        <v>0</v>
      </c>
      <c r="G328" s="127">
        <f>+FORMULACIÓN!I328</f>
        <v>0</v>
      </c>
      <c r="H328" s="130" t="str">
        <f>+FORMULACIÓN!J328</f>
        <v>&gt;
&gt;
&gt;</v>
      </c>
      <c r="I328" s="131" t="str">
        <f>+FORMULACIÓN!N328</f>
        <v>
</v>
      </c>
      <c r="J328" s="127">
        <f>+FORMULACIÓN!S328</f>
        <v>0</v>
      </c>
      <c r="K328" s="127">
        <f>+FORMULACIÓN!T328</f>
        <v>0</v>
      </c>
      <c r="L328" s="132">
        <f>+FORMULACIÓN!U328</f>
        <v>0</v>
      </c>
      <c r="M328" s="132">
        <f>+FORMULACIÓN!V328</f>
        <v>0</v>
      </c>
      <c r="N328" s="128">
        <f>+FORMULACIÓN!W328</f>
      </c>
    </row>
    <row r="329" spans="1:14" s="8" customFormat="1" ht="60">
      <c r="A329" s="126">
        <f>+FORMULACIÓN!A329</f>
        <v>0</v>
      </c>
      <c r="B329" s="127">
        <f>+FORMULACIÓN!B329</f>
      </c>
      <c r="C329" s="128">
        <f>+FORMULACIÓN!C329</f>
        <v>0</v>
      </c>
      <c r="D329" s="126">
        <f>+FORMULACIÓN!D329</f>
        <v>0</v>
      </c>
      <c r="E329" s="129">
        <f>+FORMULACIÓN!G329</f>
        <v>0</v>
      </c>
      <c r="F329" s="127">
        <f>+FORMULACIÓN!H329</f>
        <v>0</v>
      </c>
      <c r="G329" s="127">
        <f>+FORMULACIÓN!I329</f>
        <v>0</v>
      </c>
      <c r="H329" s="130" t="str">
        <f>+FORMULACIÓN!J329</f>
        <v>&gt;
&gt;
&gt;</v>
      </c>
      <c r="I329" s="131" t="str">
        <f>+FORMULACIÓN!N329</f>
        <v>
</v>
      </c>
      <c r="J329" s="127">
        <f>+FORMULACIÓN!S329</f>
        <v>0</v>
      </c>
      <c r="K329" s="127">
        <f>+FORMULACIÓN!T329</f>
        <v>0</v>
      </c>
      <c r="L329" s="132">
        <f>+FORMULACIÓN!U329</f>
        <v>0</v>
      </c>
      <c r="M329" s="132">
        <f>+FORMULACIÓN!V329</f>
        <v>0</v>
      </c>
      <c r="N329" s="128">
        <f>+FORMULACIÓN!W329</f>
      </c>
    </row>
    <row r="330" spans="1:14" s="8" customFormat="1" ht="60">
      <c r="A330" s="126">
        <f>+FORMULACIÓN!A330</f>
        <v>0</v>
      </c>
      <c r="B330" s="127">
        <f>+FORMULACIÓN!B330</f>
      </c>
      <c r="C330" s="128">
        <f>+FORMULACIÓN!C330</f>
        <v>0</v>
      </c>
      <c r="D330" s="126">
        <f>+FORMULACIÓN!D330</f>
        <v>0</v>
      </c>
      <c r="E330" s="129">
        <f>+FORMULACIÓN!G330</f>
        <v>0</v>
      </c>
      <c r="F330" s="127">
        <f>+FORMULACIÓN!H330</f>
        <v>0</v>
      </c>
      <c r="G330" s="127">
        <f>+FORMULACIÓN!I330</f>
        <v>0</v>
      </c>
      <c r="H330" s="130" t="str">
        <f>+FORMULACIÓN!J330</f>
        <v>&gt;
&gt;
&gt;</v>
      </c>
      <c r="I330" s="131" t="str">
        <f>+FORMULACIÓN!N330</f>
        <v>
</v>
      </c>
      <c r="J330" s="127">
        <f>+FORMULACIÓN!S330</f>
        <v>0</v>
      </c>
      <c r="K330" s="127">
        <f>+FORMULACIÓN!T330</f>
        <v>0</v>
      </c>
      <c r="L330" s="132">
        <f>+FORMULACIÓN!U330</f>
        <v>0</v>
      </c>
      <c r="M330" s="132">
        <f>+FORMULACIÓN!V330</f>
        <v>0</v>
      </c>
      <c r="N330" s="128">
        <f>+FORMULACIÓN!W330</f>
      </c>
    </row>
    <row r="331" spans="1:14" s="8" customFormat="1" ht="60">
      <c r="A331" s="126">
        <f>+FORMULACIÓN!A331</f>
        <v>0</v>
      </c>
      <c r="B331" s="127">
        <f>+FORMULACIÓN!B331</f>
      </c>
      <c r="C331" s="128">
        <f>+FORMULACIÓN!C331</f>
        <v>0</v>
      </c>
      <c r="D331" s="126">
        <f>+FORMULACIÓN!D331</f>
        <v>0</v>
      </c>
      <c r="E331" s="129">
        <f>+FORMULACIÓN!G331</f>
        <v>0</v>
      </c>
      <c r="F331" s="127">
        <f>+FORMULACIÓN!H331</f>
        <v>0</v>
      </c>
      <c r="G331" s="127">
        <f>+FORMULACIÓN!I331</f>
        <v>0</v>
      </c>
      <c r="H331" s="130" t="str">
        <f>+FORMULACIÓN!J331</f>
        <v>&gt;
&gt;
&gt;</v>
      </c>
      <c r="I331" s="131" t="str">
        <f>+FORMULACIÓN!N331</f>
        <v>
</v>
      </c>
      <c r="J331" s="127">
        <f>+FORMULACIÓN!S331</f>
        <v>0</v>
      </c>
      <c r="K331" s="127">
        <f>+FORMULACIÓN!T331</f>
        <v>0</v>
      </c>
      <c r="L331" s="132">
        <f>+FORMULACIÓN!U331</f>
        <v>0</v>
      </c>
      <c r="M331" s="132">
        <f>+FORMULACIÓN!V331</f>
        <v>0</v>
      </c>
      <c r="N331" s="128">
        <f>+FORMULACIÓN!W331</f>
      </c>
    </row>
    <row r="332" spans="1:14" s="8" customFormat="1" ht="60">
      <c r="A332" s="126">
        <f>+FORMULACIÓN!A332</f>
        <v>0</v>
      </c>
      <c r="B332" s="127">
        <f>+FORMULACIÓN!B332</f>
      </c>
      <c r="C332" s="128">
        <f>+FORMULACIÓN!C332</f>
        <v>0</v>
      </c>
      <c r="D332" s="126">
        <f>+FORMULACIÓN!D332</f>
        <v>0</v>
      </c>
      <c r="E332" s="129">
        <f>+FORMULACIÓN!G332</f>
        <v>0</v>
      </c>
      <c r="F332" s="127">
        <f>+FORMULACIÓN!H332</f>
        <v>0</v>
      </c>
      <c r="G332" s="127">
        <f>+FORMULACIÓN!I332</f>
        <v>0</v>
      </c>
      <c r="H332" s="130" t="str">
        <f>+FORMULACIÓN!J332</f>
        <v>&gt;
&gt;
&gt;</v>
      </c>
      <c r="I332" s="131" t="str">
        <f>+FORMULACIÓN!N332</f>
        <v>
</v>
      </c>
      <c r="J332" s="127">
        <f>+FORMULACIÓN!S332</f>
        <v>0</v>
      </c>
      <c r="K332" s="127">
        <f>+FORMULACIÓN!T332</f>
        <v>0</v>
      </c>
      <c r="L332" s="132">
        <f>+FORMULACIÓN!U332</f>
        <v>0</v>
      </c>
      <c r="M332" s="132">
        <f>+FORMULACIÓN!V332</f>
        <v>0</v>
      </c>
      <c r="N332" s="128">
        <f>+FORMULACIÓN!W332</f>
      </c>
    </row>
    <row r="333" spans="1:14" s="8" customFormat="1" ht="60">
      <c r="A333" s="126">
        <f>+FORMULACIÓN!A333</f>
        <v>0</v>
      </c>
      <c r="B333" s="127">
        <f>+FORMULACIÓN!B333</f>
      </c>
      <c r="C333" s="128">
        <f>+FORMULACIÓN!C333</f>
        <v>0</v>
      </c>
      <c r="D333" s="126">
        <f>+FORMULACIÓN!D333</f>
        <v>0</v>
      </c>
      <c r="E333" s="129">
        <f>+FORMULACIÓN!G333</f>
        <v>0</v>
      </c>
      <c r="F333" s="127">
        <f>+FORMULACIÓN!H333</f>
        <v>0</v>
      </c>
      <c r="G333" s="127">
        <f>+FORMULACIÓN!I333</f>
        <v>0</v>
      </c>
      <c r="H333" s="130" t="str">
        <f>+FORMULACIÓN!J333</f>
        <v>&gt;
&gt;
&gt;</v>
      </c>
      <c r="I333" s="131" t="str">
        <f>+FORMULACIÓN!N333</f>
        <v>
</v>
      </c>
      <c r="J333" s="127">
        <f>+FORMULACIÓN!S333</f>
        <v>0</v>
      </c>
      <c r="K333" s="127">
        <f>+FORMULACIÓN!T333</f>
        <v>0</v>
      </c>
      <c r="L333" s="132">
        <f>+FORMULACIÓN!U333</f>
        <v>0</v>
      </c>
      <c r="M333" s="132">
        <f>+FORMULACIÓN!V333</f>
        <v>0</v>
      </c>
      <c r="N333" s="128">
        <f>+FORMULACIÓN!W333</f>
      </c>
    </row>
    <row r="334" spans="1:14" s="8" customFormat="1" ht="60">
      <c r="A334" s="126">
        <f>+FORMULACIÓN!A334</f>
        <v>0</v>
      </c>
      <c r="B334" s="127">
        <f>+FORMULACIÓN!B334</f>
      </c>
      <c r="C334" s="128">
        <f>+FORMULACIÓN!C334</f>
        <v>0</v>
      </c>
      <c r="D334" s="126">
        <f>+FORMULACIÓN!D334</f>
        <v>0</v>
      </c>
      <c r="E334" s="129">
        <f>+FORMULACIÓN!G334</f>
        <v>0</v>
      </c>
      <c r="F334" s="127">
        <f>+FORMULACIÓN!H334</f>
        <v>0</v>
      </c>
      <c r="G334" s="127">
        <f>+FORMULACIÓN!I334</f>
        <v>0</v>
      </c>
      <c r="H334" s="130" t="str">
        <f>+FORMULACIÓN!J334</f>
        <v>&gt;
&gt;
&gt;</v>
      </c>
      <c r="I334" s="131" t="str">
        <f>+FORMULACIÓN!N334</f>
        <v>
</v>
      </c>
      <c r="J334" s="127">
        <f>+FORMULACIÓN!S334</f>
        <v>0</v>
      </c>
      <c r="K334" s="127">
        <f>+FORMULACIÓN!T334</f>
        <v>0</v>
      </c>
      <c r="L334" s="132">
        <f>+FORMULACIÓN!U334</f>
        <v>0</v>
      </c>
      <c r="M334" s="132">
        <f>+FORMULACIÓN!V334</f>
        <v>0</v>
      </c>
      <c r="N334" s="128">
        <f>+FORMULACIÓN!W334</f>
      </c>
    </row>
    <row r="335" spans="1:14" s="8" customFormat="1" ht="60">
      <c r="A335" s="126">
        <f>+FORMULACIÓN!A335</f>
        <v>0</v>
      </c>
      <c r="B335" s="127">
        <f>+FORMULACIÓN!B335</f>
      </c>
      <c r="C335" s="128">
        <f>+FORMULACIÓN!C335</f>
        <v>0</v>
      </c>
      <c r="D335" s="126">
        <f>+FORMULACIÓN!D335</f>
        <v>0</v>
      </c>
      <c r="E335" s="129">
        <f>+FORMULACIÓN!G335</f>
        <v>0</v>
      </c>
      <c r="F335" s="127">
        <f>+FORMULACIÓN!H335</f>
        <v>0</v>
      </c>
      <c r="G335" s="127">
        <f>+FORMULACIÓN!I335</f>
        <v>0</v>
      </c>
      <c r="H335" s="130" t="str">
        <f>+FORMULACIÓN!J335</f>
        <v>&gt;
&gt;
&gt;</v>
      </c>
      <c r="I335" s="131" t="str">
        <f>+FORMULACIÓN!N335</f>
        <v>
</v>
      </c>
      <c r="J335" s="127">
        <f>+FORMULACIÓN!S335</f>
        <v>0</v>
      </c>
      <c r="K335" s="127">
        <f>+FORMULACIÓN!T335</f>
        <v>0</v>
      </c>
      <c r="L335" s="132">
        <f>+FORMULACIÓN!U335</f>
        <v>0</v>
      </c>
      <c r="M335" s="132">
        <f>+FORMULACIÓN!V335</f>
        <v>0</v>
      </c>
      <c r="N335" s="128">
        <f>+FORMULACIÓN!W335</f>
      </c>
    </row>
    <row r="336" spans="1:14" s="8" customFormat="1" ht="60">
      <c r="A336" s="126">
        <f>+FORMULACIÓN!A336</f>
        <v>0</v>
      </c>
      <c r="B336" s="127">
        <f>+FORMULACIÓN!B336</f>
      </c>
      <c r="C336" s="128">
        <f>+FORMULACIÓN!C336</f>
        <v>0</v>
      </c>
      <c r="D336" s="126">
        <f>+FORMULACIÓN!D336</f>
        <v>0</v>
      </c>
      <c r="E336" s="129">
        <f>+FORMULACIÓN!G336</f>
        <v>0</v>
      </c>
      <c r="F336" s="127">
        <f>+FORMULACIÓN!H336</f>
        <v>0</v>
      </c>
      <c r="G336" s="127">
        <f>+FORMULACIÓN!I336</f>
        <v>0</v>
      </c>
      <c r="H336" s="130" t="str">
        <f>+FORMULACIÓN!J336</f>
        <v>&gt;
&gt;
&gt;</v>
      </c>
      <c r="I336" s="131" t="str">
        <f>+FORMULACIÓN!N336</f>
        <v>
</v>
      </c>
      <c r="J336" s="127">
        <f>+FORMULACIÓN!S336</f>
        <v>0</v>
      </c>
      <c r="K336" s="127">
        <f>+FORMULACIÓN!T336</f>
        <v>0</v>
      </c>
      <c r="L336" s="132">
        <f>+FORMULACIÓN!U336</f>
        <v>0</v>
      </c>
      <c r="M336" s="132">
        <f>+FORMULACIÓN!V336</f>
        <v>0</v>
      </c>
      <c r="N336" s="128">
        <f>+FORMULACIÓN!W336</f>
      </c>
    </row>
    <row r="337" spans="1:14" s="8" customFormat="1" ht="60">
      <c r="A337" s="126">
        <f>+FORMULACIÓN!A337</f>
        <v>0</v>
      </c>
      <c r="B337" s="127">
        <f>+FORMULACIÓN!B337</f>
      </c>
      <c r="C337" s="128">
        <f>+FORMULACIÓN!C337</f>
        <v>0</v>
      </c>
      <c r="D337" s="126">
        <f>+FORMULACIÓN!D337</f>
        <v>0</v>
      </c>
      <c r="E337" s="129">
        <f>+FORMULACIÓN!G337</f>
        <v>0</v>
      </c>
      <c r="F337" s="127">
        <f>+FORMULACIÓN!H337</f>
        <v>0</v>
      </c>
      <c r="G337" s="127">
        <f>+FORMULACIÓN!I337</f>
        <v>0</v>
      </c>
      <c r="H337" s="130" t="str">
        <f>+FORMULACIÓN!J337</f>
        <v>&gt;
&gt;
&gt;</v>
      </c>
      <c r="I337" s="131" t="str">
        <f>+FORMULACIÓN!N337</f>
        <v>
</v>
      </c>
      <c r="J337" s="127">
        <f>+FORMULACIÓN!S337</f>
        <v>0</v>
      </c>
      <c r="K337" s="127">
        <f>+FORMULACIÓN!T337</f>
        <v>0</v>
      </c>
      <c r="L337" s="132">
        <f>+FORMULACIÓN!U337</f>
        <v>0</v>
      </c>
      <c r="M337" s="132">
        <f>+FORMULACIÓN!V337</f>
        <v>0</v>
      </c>
      <c r="N337" s="128">
        <f>+FORMULACIÓN!W337</f>
      </c>
    </row>
    <row r="338" spans="1:14" s="8" customFormat="1" ht="60">
      <c r="A338" s="126">
        <f>+FORMULACIÓN!A338</f>
        <v>0</v>
      </c>
      <c r="B338" s="127">
        <f>+FORMULACIÓN!B338</f>
      </c>
      <c r="C338" s="128">
        <f>+FORMULACIÓN!C338</f>
        <v>0</v>
      </c>
      <c r="D338" s="126">
        <f>+FORMULACIÓN!D338</f>
        <v>0</v>
      </c>
      <c r="E338" s="129">
        <f>+FORMULACIÓN!G338</f>
        <v>0</v>
      </c>
      <c r="F338" s="127">
        <f>+FORMULACIÓN!H338</f>
        <v>0</v>
      </c>
      <c r="G338" s="127">
        <f>+FORMULACIÓN!I338</f>
        <v>0</v>
      </c>
      <c r="H338" s="130" t="str">
        <f>+FORMULACIÓN!J338</f>
        <v>&gt;
&gt;
&gt;</v>
      </c>
      <c r="I338" s="131" t="str">
        <f>+FORMULACIÓN!N338</f>
        <v>
</v>
      </c>
      <c r="J338" s="127">
        <f>+FORMULACIÓN!S338</f>
        <v>0</v>
      </c>
      <c r="K338" s="127">
        <f>+FORMULACIÓN!T338</f>
        <v>0</v>
      </c>
      <c r="L338" s="132">
        <f>+FORMULACIÓN!U338</f>
        <v>0</v>
      </c>
      <c r="M338" s="132">
        <f>+FORMULACIÓN!V338</f>
        <v>0</v>
      </c>
      <c r="N338" s="128">
        <f>+FORMULACIÓN!W338</f>
      </c>
    </row>
    <row r="339" spans="1:14" s="8" customFormat="1" ht="60">
      <c r="A339" s="126">
        <f>+FORMULACIÓN!A339</f>
        <v>0</v>
      </c>
      <c r="B339" s="127">
        <f>+FORMULACIÓN!B339</f>
      </c>
      <c r="C339" s="128">
        <f>+FORMULACIÓN!C339</f>
        <v>0</v>
      </c>
      <c r="D339" s="126">
        <f>+FORMULACIÓN!D339</f>
        <v>0</v>
      </c>
      <c r="E339" s="129">
        <f>+FORMULACIÓN!G339</f>
        <v>0</v>
      </c>
      <c r="F339" s="127">
        <f>+FORMULACIÓN!H339</f>
        <v>0</v>
      </c>
      <c r="G339" s="127">
        <f>+FORMULACIÓN!I339</f>
        <v>0</v>
      </c>
      <c r="H339" s="130" t="str">
        <f>+FORMULACIÓN!J339</f>
        <v>&gt;
&gt;
&gt;</v>
      </c>
      <c r="I339" s="131" t="str">
        <f>+FORMULACIÓN!N339</f>
        <v>
</v>
      </c>
      <c r="J339" s="127">
        <f>+FORMULACIÓN!S339</f>
        <v>0</v>
      </c>
      <c r="K339" s="127">
        <f>+FORMULACIÓN!T339</f>
        <v>0</v>
      </c>
      <c r="L339" s="132">
        <f>+FORMULACIÓN!U339</f>
        <v>0</v>
      </c>
      <c r="M339" s="132">
        <f>+FORMULACIÓN!V339</f>
        <v>0</v>
      </c>
      <c r="N339" s="128">
        <f>+FORMULACIÓN!W339</f>
      </c>
    </row>
    <row r="340" spans="1:14" s="8" customFormat="1" ht="60">
      <c r="A340" s="126">
        <f>+FORMULACIÓN!A340</f>
        <v>0</v>
      </c>
      <c r="B340" s="127">
        <f>+FORMULACIÓN!B340</f>
      </c>
      <c r="C340" s="128">
        <f>+FORMULACIÓN!C340</f>
        <v>0</v>
      </c>
      <c r="D340" s="126">
        <f>+FORMULACIÓN!D340</f>
        <v>0</v>
      </c>
      <c r="E340" s="129">
        <f>+FORMULACIÓN!G340</f>
        <v>0</v>
      </c>
      <c r="F340" s="127">
        <f>+FORMULACIÓN!H340</f>
        <v>0</v>
      </c>
      <c r="G340" s="127">
        <f>+FORMULACIÓN!I340</f>
        <v>0</v>
      </c>
      <c r="H340" s="130" t="str">
        <f>+FORMULACIÓN!J340</f>
        <v>&gt;
&gt;
&gt;</v>
      </c>
      <c r="I340" s="131" t="str">
        <f>+FORMULACIÓN!N340</f>
        <v>
</v>
      </c>
      <c r="J340" s="127">
        <f>+FORMULACIÓN!S340</f>
        <v>0</v>
      </c>
      <c r="K340" s="127">
        <f>+FORMULACIÓN!T340</f>
        <v>0</v>
      </c>
      <c r="L340" s="132">
        <f>+FORMULACIÓN!U340</f>
        <v>0</v>
      </c>
      <c r="M340" s="132">
        <f>+FORMULACIÓN!V340</f>
        <v>0</v>
      </c>
      <c r="N340" s="128">
        <f>+FORMULACIÓN!W340</f>
      </c>
    </row>
    <row r="341" spans="1:14" s="8" customFormat="1" ht="60">
      <c r="A341" s="126">
        <f>+FORMULACIÓN!A341</f>
        <v>0</v>
      </c>
      <c r="B341" s="127">
        <f>+FORMULACIÓN!B341</f>
      </c>
      <c r="C341" s="128">
        <f>+FORMULACIÓN!C341</f>
        <v>0</v>
      </c>
      <c r="D341" s="126">
        <f>+FORMULACIÓN!D341</f>
        <v>0</v>
      </c>
      <c r="E341" s="129">
        <f>+FORMULACIÓN!G341</f>
        <v>0</v>
      </c>
      <c r="F341" s="127">
        <f>+FORMULACIÓN!H341</f>
        <v>0</v>
      </c>
      <c r="G341" s="127">
        <f>+FORMULACIÓN!I341</f>
        <v>0</v>
      </c>
      <c r="H341" s="130" t="str">
        <f>+FORMULACIÓN!J341</f>
        <v>&gt;
&gt;
&gt;</v>
      </c>
      <c r="I341" s="131" t="str">
        <f>+FORMULACIÓN!N341</f>
        <v>
</v>
      </c>
      <c r="J341" s="127">
        <f>+FORMULACIÓN!S341</f>
        <v>0</v>
      </c>
      <c r="K341" s="127">
        <f>+FORMULACIÓN!T341</f>
        <v>0</v>
      </c>
      <c r="L341" s="132">
        <f>+FORMULACIÓN!U341</f>
        <v>0</v>
      </c>
      <c r="M341" s="132">
        <f>+FORMULACIÓN!V341</f>
        <v>0</v>
      </c>
      <c r="N341" s="128">
        <f>+FORMULACIÓN!W341</f>
      </c>
    </row>
    <row r="342" spans="1:14" s="8" customFormat="1" ht="60">
      <c r="A342" s="126">
        <f>+FORMULACIÓN!A342</f>
        <v>0</v>
      </c>
      <c r="B342" s="127">
        <f>+FORMULACIÓN!B342</f>
      </c>
      <c r="C342" s="128">
        <f>+FORMULACIÓN!C342</f>
        <v>0</v>
      </c>
      <c r="D342" s="126">
        <f>+FORMULACIÓN!D342</f>
        <v>0</v>
      </c>
      <c r="E342" s="129">
        <f>+FORMULACIÓN!G342</f>
        <v>0</v>
      </c>
      <c r="F342" s="127">
        <f>+FORMULACIÓN!H342</f>
        <v>0</v>
      </c>
      <c r="G342" s="127">
        <f>+FORMULACIÓN!I342</f>
        <v>0</v>
      </c>
      <c r="H342" s="130" t="str">
        <f>+FORMULACIÓN!J342</f>
        <v>&gt;
&gt;
&gt;</v>
      </c>
      <c r="I342" s="131" t="str">
        <f>+FORMULACIÓN!N342</f>
        <v>
</v>
      </c>
      <c r="J342" s="127">
        <f>+FORMULACIÓN!S342</f>
        <v>0</v>
      </c>
      <c r="K342" s="127">
        <f>+FORMULACIÓN!T342</f>
        <v>0</v>
      </c>
      <c r="L342" s="132">
        <f>+FORMULACIÓN!U342</f>
        <v>0</v>
      </c>
      <c r="M342" s="132">
        <f>+FORMULACIÓN!V342</f>
        <v>0</v>
      </c>
      <c r="N342" s="128">
        <f>+FORMULACIÓN!W342</f>
      </c>
    </row>
    <row r="343" spans="1:14" s="8" customFormat="1" ht="60">
      <c r="A343" s="126">
        <f>+FORMULACIÓN!A343</f>
        <v>0</v>
      </c>
      <c r="B343" s="127">
        <f>+FORMULACIÓN!B343</f>
      </c>
      <c r="C343" s="128">
        <f>+FORMULACIÓN!C343</f>
        <v>0</v>
      </c>
      <c r="D343" s="126">
        <f>+FORMULACIÓN!D343</f>
        <v>0</v>
      </c>
      <c r="E343" s="129">
        <f>+FORMULACIÓN!G343</f>
        <v>0</v>
      </c>
      <c r="F343" s="127">
        <f>+FORMULACIÓN!H343</f>
        <v>0</v>
      </c>
      <c r="G343" s="127">
        <f>+FORMULACIÓN!I343</f>
        <v>0</v>
      </c>
      <c r="H343" s="130" t="str">
        <f>+FORMULACIÓN!J343</f>
        <v>&gt;
&gt;
&gt;</v>
      </c>
      <c r="I343" s="131" t="str">
        <f>+FORMULACIÓN!N343</f>
        <v>
</v>
      </c>
      <c r="J343" s="127">
        <f>+FORMULACIÓN!S343</f>
        <v>0</v>
      </c>
      <c r="K343" s="127">
        <f>+FORMULACIÓN!T343</f>
        <v>0</v>
      </c>
      <c r="L343" s="132">
        <f>+FORMULACIÓN!U343</f>
        <v>0</v>
      </c>
      <c r="M343" s="132">
        <f>+FORMULACIÓN!V343</f>
        <v>0</v>
      </c>
      <c r="N343" s="128">
        <f>+FORMULACIÓN!W343</f>
      </c>
    </row>
    <row r="344" spans="1:14" s="8" customFormat="1" ht="60">
      <c r="A344" s="126">
        <f>+FORMULACIÓN!A344</f>
        <v>0</v>
      </c>
      <c r="B344" s="127">
        <f>+FORMULACIÓN!B344</f>
      </c>
      <c r="C344" s="128">
        <f>+FORMULACIÓN!C344</f>
        <v>0</v>
      </c>
      <c r="D344" s="126">
        <f>+FORMULACIÓN!D344</f>
        <v>0</v>
      </c>
      <c r="E344" s="129">
        <f>+FORMULACIÓN!G344</f>
        <v>0</v>
      </c>
      <c r="F344" s="127">
        <f>+FORMULACIÓN!H344</f>
        <v>0</v>
      </c>
      <c r="G344" s="127">
        <f>+FORMULACIÓN!I344</f>
        <v>0</v>
      </c>
      <c r="H344" s="130" t="str">
        <f>+FORMULACIÓN!J344</f>
        <v>&gt;
&gt;
&gt;</v>
      </c>
      <c r="I344" s="131" t="str">
        <f>+FORMULACIÓN!N344</f>
        <v>
</v>
      </c>
      <c r="J344" s="127">
        <f>+FORMULACIÓN!S344</f>
        <v>0</v>
      </c>
      <c r="K344" s="127">
        <f>+FORMULACIÓN!T344</f>
        <v>0</v>
      </c>
      <c r="L344" s="132">
        <f>+FORMULACIÓN!U344</f>
        <v>0</v>
      </c>
      <c r="M344" s="132">
        <f>+FORMULACIÓN!V344</f>
        <v>0</v>
      </c>
      <c r="N344" s="128">
        <f>+FORMULACIÓN!W344</f>
      </c>
    </row>
    <row r="345" spans="1:14" s="8" customFormat="1" ht="60">
      <c r="A345" s="126">
        <f>+FORMULACIÓN!A345</f>
        <v>0</v>
      </c>
      <c r="B345" s="127">
        <f>+FORMULACIÓN!B345</f>
      </c>
      <c r="C345" s="128">
        <f>+FORMULACIÓN!C345</f>
        <v>0</v>
      </c>
      <c r="D345" s="126">
        <f>+FORMULACIÓN!D345</f>
        <v>0</v>
      </c>
      <c r="E345" s="129">
        <f>+FORMULACIÓN!G345</f>
        <v>0</v>
      </c>
      <c r="F345" s="127">
        <f>+FORMULACIÓN!H345</f>
        <v>0</v>
      </c>
      <c r="G345" s="127">
        <f>+FORMULACIÓN!I345</f>
        <v>0</v>
      </c>
      <c r="H345" s="130" t="str">
        <f>+FORMULACIÓN!J345</f>
        <v>&gt;
&gt;
&gt;</v>
      </c>
      <c r="I345" s="131" t="str">
        <f>+FORMULACIÓN!N345</f>
        <v>
</v>
      </c>
      <c r="J345" s="127">
        <f>+FORMULACIÓN!S345</f>
        <v>0</v>
      </c>
      <c r="K345" s="127">
        <f>+FORMULACIÓN!T345</f>
        <v>0</v>
      </c>
      <c r="L345" s="132">
        <f>+FORMULACIÓN!U345</f>
        <v>0</v>
      </c>
      <c r="M345" s="132">
        <f>+FORMULACIÓN!V345</f>
        <v>0</v>
      </c>
      <c r="N345" s="128">
        <f>+FORMULACIÓN!W345</f>
      </c>
    </row>
    <row r="346" spans="1:14" s="8" customFormat="1" ht="60">
      <c r="A346" s="126">
        <f>+FORMULACIÓN!A346</f>
        <v>0</v>
      </c>
      <c r="B346" s="127">
        <f>+FORMULACIÓN!B346</f>
      </c>
      <c r="C346" s="128">
        <f>+FORMULACIÓN!C346</f>
        <v>0</v>
      </c>
      <c r="D346" s="126">
        <f>+FORMULACIÓN!D346</f>
        <v>0</v>
      </c>
      <c r="E346" s="129">
        <f>+FORMULACIÓN!G346</f>
        <v>0</v>
      </c>
      <c r="F346" s="127">
        <f>+FORMULACIÓN!H346</f>
        <v>0</v>
      </c>
      <c r="G346" s="127">
        <f>+FORMULACIÓN!I346</f>
        <v>0</v>
      </c>
      <c r="H346" s="130" t="str">
        <f>+FORMULACIÓN!J346</f>
        <v>&gt;
&gt;
&gt;</v>
      </c>
      <c r="I346" s="131" t="str">
        <f>+FORMULACIÓN!N346</f>
        <v>
</v>
      </c>
      <c r="J346" s="127">
        <f>+FORMULACIÓN!S346</f>
        <v>0</v>
      </c>
      <c r="K346" s="127">
        <f>+FORMULACIÓN!T346</f>
        <v>0</v>
      </c>
      <c r="L346" s="132">
        <f>+FORMULACIÓN!U346</f>
        <v>0</v>
      </c>
      <c r="M346" s="132">
        <f>+FORMULACIÓN!V346</f>
        <v>0</v>
      </c>
      <c r="N346" s="128">
        <f>+FORMULACIÓN!W346</f>
      </c>
    </row>
    <row r="347" spans="1:14" s="8" customFormat="1" ht="60">
      <c r="A347" s="126">
        <f>+FORMULACIÓN!A347</f>
        <v>0</v>
      </c>
      <c r="B347" s="127">
        <f>+FORMULACIÓN!B347</f>
      </c>
      <c r="C347" s="128">
        <f>+FORMULACIÓN!C347</f>
        <v>0</v>
      </c>
      <c r="D347" s="126">
        <f>+FORMULACIÓN!D347</f>
        <v>0</v>
      </c>
      <c r="E347" s="129">
        <f>+FORMULACIÓN!G347</f>
        <v>0</v>
      </c>
      <c r="F347" s="127">
        <f>+FORMULACIÓN!H347</f>
        <v>0</v>
      </c>
      <c r="G347" s="127">
        <f>+FORMULACIÓN!I347</f>
        <v>0</v>
      </c>
      <c r="H347" s="130" t="str">
        <f>+FORMULACIÓN!J347</f>
        <v>&gt;
&gt;
&gt;</v>
      </c>
      <c r="I347" s="131" t="str">
        <f>+FORMULACIÓN!N347</f>
        <v>
</v>
      </c>
      <c r="J347" s="127">
        <f>+FORMULACIÓN!S347</f>
        <v>0</v>
      </c>
      <c r="K347" s="127">
        <f>+FORMULACIÓN!T347</f>
        <v>0</v>
      </c>
      <c r="L347" s="132">
        <f>+FORMULACIÓN!U347</f>
        <v>0</v>
      </c>
      <c r="M347" s="132">
        <f>+FORMULACIÓN!V347</f>
        <v>0</v>
      </c>
      <c r="N347" s="128">
        <f>+FORMULACIÓN!W347</f>
      </c>
    </row>
    <row r="348" spans="1:14" s="8" customFormat="1" ht="60">
      <c r="A348" s="126">
        <f>+FORMULACIÓN!A348</f>
        <v>0</v>
      </c>
      <c r="B348" s="127">
        <f>+FORMULACIÓN!B348</f>
      </c>
      <c r="C348" s="128">
        <f>+FORMULACIÓN!C348</f>
        <v>0</v>
      </c>
      <c r="D348" s="126">
        <f>+FORMULACIÓN!D348</f>
        <v>0</v>
      </c>
      <c r="E348" s="129">
        <f>+FORMULACIÓN!G348</f>
        <v>0</v>
      </c>
      <c r="F348" s="127">
        <f>+FORMULACIÓN!H348</f>
        <v>0</v>
      </c>
      <c r="G348" s="127">
        <f>+FORMULACIÓN!I348</f>
        <v>0</v>
      </c>
      <c r="H348" s="130" t="str">
        <f>+FORMULACIÓN!J348</f>
        <v>&gt;
&gt;
&gt;</v>
      </c>
      <c r="I348" s="131" t="str">
        <f>+FORMULACIÓN!N348</f>
        <v>
</v>
      </c>
      <c r="J348" s="127">
        <f>+FORMULACIÓN!S348</f>
        <v>0</v>
      </c>
      <c r="K348" s="127">
        <f>+FORMULACIÓN!T348</f>
        <v>0</v>
      </c>
      <c r="L348" s="132">
        <f>+FORMULACIÓN!U348</f>
        <v>0</v>
      </c>
      <c r="M348" s="132">
        <f>+FORMULACIÓN!V348</f>
        <v>0</v>
      </c>
      <c r="N348" s="128">
        <f>+FORMULACIÓN!W348</f>
      </c>
    </row>
    <row r="349" spans="1:14" s="8" customFormat="1" ht="60">
      <c r="A349" s="126">
        <f>+FORMULACIÓN!A349</f>
        <v>0</v>
      </c>
      <c r="B349" s="127">
        <f>+FORMULACIÓN!B349</f>
      </c>
      <c r="C349" s="128">
        <f>+FORMULACIÓN!C349</f>
        <v>0</v>
      </c>
      <c r="D349" s="126">
        <f>+FORMULACIÓN!D349</f>
        <v>0</v>
      </c>
      <c r="E349" s="129">
        <f>+FORMULACIÓN!G349</f>
        <v>0</v>
      </c>
      <c r="F349" s="127">
        <f>+FORMULACIÓN!H349</f>
        <v>0</v>
      </c>
      <c r="G349" s="127">
        <f>+FORMULACIÓN!I349</f>
        <v>0</v>
      </c>
      <c r="H349" s="130" t="str">
        <f>+FORMULACIÓN!J349</f>
        <v>&gt;
&gt;
&gt;</v>
      </c>
      <c r="I349" s="131" t="str">
        <f>+FORMULACIÓN!N349</f>
        <v>
</v>
      </c>
      <c r="J349" s="127">
        <f>+FORMULACIÓN!S349</f>
        <v>0</v>
      </c>
      <c r="K349" s="127">
        <f>+FORMULACIÓN!T349</f>
        <v>0</v>
      </c>
      <c r="L349" s="132">
        <f>+FORMULACIÓN!U349</f>
        <v>0</v>
      </c>
      <c r="M349" s="132">
        <f>+FORMULACIÓN!V349</f>
        <v>0</v>
      </c>
      <c r="N349" s="128">
        <f>+FORMULACIÓN!W349</f>
      </c>
    </row>
    <row r="350" spans="1:14" s="8" customFormat="1" ht="60">
      <c r="A350" s="126">
        <f>+FORMULACIÓN!A350</f>
        <v>0</v>
      </c>
      <c r="B350" s="127">
        <f>+FORMULACIÓN!B350</f>
      </c>
      <c r="C350" s="128">
        <f>+FORMULACIÓN!C350</f>
        <v>0</v>
      </c>
      <c r="D350" s="126">
        <f>+FORMULACIÓN!D350</f>
        <v>0</v>
      </c>
      <c r="E350" s="129">
        <f>+FORMULACIÓN!G350</f>
        <v>0</v>
      </c>
      <c r="F350" s="127">
        <f>+FORMULACIÓN!H350</f>
        <v>0</v>
      </c>
      <c r="G350" s="127">
        <f>+FORMULACIÓN!I350</f>
        <v>0</v>
      </c>
      <c r="H350" s="130" t="str">
        <f>+FORMULACIÓN!J350</f>
        <v>&gt;
&gt;
&gt;</v>
      </c>
      <c r="I350" s="131" t="str">
        <f>+FORMULACIÓN!N350</f>
        <v>
</v>
      </c>
      <c r="J350" s="127">
        <f>+FORMULACIÓN!S350</f>
        <v>0</v>
      </c>
      <c r="K350" s="127">
        <f>+FORMULACIÓN!T350</f>
        <v>0</v>
      </c>
      <c r="L350" s="132">
        <f>+FORMULACIÓN!U350</f>
        <v>0</v>
      </c>
      <c r="M350" s="132">
        <f>+FORMULACIÓN!V350</f>
        <v>0</v>
      </c>
      <c r="N350" s="128">
        <f>+FORMULACIÓN!W350</f>
      </c>
    </row>
    <row r="351" spans="1:14" s="8" customFormat="1" ht="60">
      <c r="A351" s="126">
        <f>+FORMULACIÓN!A351</f>
        <v>0</v>
      </c>
      <c r="B351" s="127">
        <f>+FORMULACIÓN!B351</f>
      </c>
      <c r="C351" s="128">
        <f>+FORMULACIÓN!C351</f>
        <v>0</v>
      </c>
      <c r="D351" s="126">
        <f>+FORMULACIÓN!D351</f>
        <v>0</v>
      </c>
      <c r="E351" s="129">
        <f>+FORMULACIÓN!G351</f>
        <v>0</v>
      </c>
      <c r="F351" s="127">
        <f>+FORMULACIÓN!H351</f>
        <v>0</v>
      </c>
      <c r="G351" s="127">
        <f>+FORMULACIÓN!I351</f>
        <v>0</v>
      </c>
      <c r="H351" s="130" t="str">
        <f>+FORMULACIÓN!J351</f>
        <v>&gt;
&gt;
&gt;</v>
      </c>
      <c r="I351" s="131" t="str">
        <f>+FORMULACIÓN!N351</f>
        <v>
</v>
      </c>
      <c r="J351" s="127">
        <f>+FORMULACIÓN!S351</f>
        <v>0</v>
      </c>
      <c r="K351" s="127">
        <f>+FORMULACIÓN!T351</f>
        <v>0</v>
      </c>
      <c r="L351" s="132">
        <f>+FORMULACIÓN!U351</f>
        <v>0</v>
      </c>
      <c r="M351" s="132">
        <f>+FORMULACIÓN!V351</f>
        <v>0</v>
      </c>
      <c r="N351" s="128">
        <f>+FORMULACIÓN!W351</f>
      </c>
    </row>
    <row r="352" spans="1:14" s="8" customFormat="1" ht="60">
      <c r="A352" s="126">
        <f>+FORMULACIÓN!A352</f>
        <v>0</v>
      </c>
      <c r="B352" s="127">
        <f>+FORMULACIÓN!B352</f>
      </c>
      <c r="C352" s="128">
        <f>+FORMULACIÓN!C352</f>
        <v>0</v>
      </c>
      <c r="D352" s="126">
        <f>+FORMULACIÓN!D352</f>
        <v>0</v>
      </c>
      <c r="E352" s="129">
        <f>+FORMULACIÓN!G352</f>
        <v>0</v>
      </c>
      <c r="F352" s="127">
        <f>+FORMULACIÓN!H352</f>
        <v>0</v>
      </c>
      <c r="G352" s="127">
        <f>+FORMULACIÓN!I352</f>
        <v>0</v>
      </c>
      <c r="H352" s="130" t="str">
        <f>+FORMULACIÓN!J352</f>
        <v>&gt;
&gt;
&gt;</v>
      </c>
      <c r="I352" s="131" t="str">
        <f>+FORMULACIÓN!N352</f>
        <v>
</v>
      </c>
      <c r="J352" s="127">
        <f>+FORMULACIÓN!S352</f>
        <v>0</v>
      </c>
      <c r="K352" s="127">
        <f>+FORMULACIÓN!T352</f>
        <v>0</v>
      </c>
      <c r="L352" s="132">
        <f>+FORMULACIÓN!U352</f>
        <v>0</v>
      </c>
      <c r="M352" s="132">
        <f>+FORMULACIÓN!V352</f>
        <v>0</v>
      </c>
      <c r="N352" s="128">
        <f>+FORMULACIÓN!W352</f>
      </c>
    </row>
    <row r="353" spans="1:14" s="8" customFormat="1" ht="60">
      <c r="A353" s="126">
        <f>+FORMULACIÓN!A353</f>
        <v>0</v>
      </c>
      <c r="B353" s="127">
        <f>+FORMULACIÓN!B353</f>
      </c>
      <c r="C353" s="128">
        <f>+FORMULACIÓN!C353</f>
        <v>0</v>
      </c>
      <c r="D353" s="126">
        <f>+FORMULACIÓN!D353</f>
        <v>0</v>
      </c>
      <c r="E353" s="129">
        <f>+FORMULACIÓN!G353</f>
        <v>0</v>
      </c>
      <c r="F353" s="127">
        <f>+FORMULACIÓN!H353</f>
        <v>0</v>
      </c>
      <c r="G353" s="127">
        <f>+FORMULACIÓN!I353</f>
        <v>0</v>
      </c>
      <c r="H353" s="130" t="str">
        <f>+FORMULACIÓN!J353</f>
        <v>&gt;
&gt;
&gt;</v>
      </c>
      <c r="I353" s="131" t="str">
        <f>+FORMULACIÓN!N353</f>
        <v>
</v>
      </c>
      <c r="J353" s="127">
        <f>+FORMULACIÓN!S353</f>
        <v>0</v>
      </c>
      <c r="K353" s="127">
        <f>+FORMULACIÓN!T353</f>
        <v>0</v>
      </c>
      <c r="L353" s="132">
        <f>+FORMULACIÓN!U353</f>
        <v>0</v>
      </c>
      <c r="M353" s="132">
        <f>+FORMULACIÓN!V353</f>
        <v>0</v>
      </c>
      <c r="N353" s="128">
        <f>+FORMULACIÓN!W353</f>
      </c>
    </row>
    <row r="354" spans="1:14" s="8" customFormat="1" ht="60">
      <c r="A354" s="126">
        <f>+FORMULACIÓN!A354</f>
        <v>0</v>
      </c>
      <c r="B354" s="127">
        <f>+FORMULACIÓN!B354</f>
      </c>
      <c r="C354" s="128">
        <f>+FORMULACIÓN!C354</f>
        <v>0</v>
      </c>
      <c r="D354" s="126">
        <f>+FORMULACIÓN!D354</f>
        <v>0</v>
      </c>
      <c r="E354" s="129">
        <f>+FORMULACIÓN!G354</f>
        <v>0</v>
      </c>
      <c r="F354" s="127">
        <f>+FORMULACIÓN!H354</f>
        <v>0</v>
      </c>
      <c r="G354" s="127">
        <f>+FORMULACIÓN!I354</f>
        <v>0</v>
      </c>
      <c r="H354" s="130" t="str">
        <f>+FORMULACIÓN!J354</f>
        <v>&gt;
&gt;
&gt;</v>
      </c>
      <c r="I354" s="131" t="str">
        <f>+FORMULACIÓN!N354</f>
        <v>
</v>
      </c>
      <c r="J354" s="127">
        <f>+FORMULACIÓN!S354</f>
        <v>0</v>
      </c>
      <c r="K354" s="127">
        <f>+FORMULACIÓN!T354</f>
        <v>0</v>
      </c>
      <c r="L354" s="132">
        <f>+FORMULACIÓN!U354</f>
        <v>0</v>
      </c>
      <c r="M354" s="132">
        <f>+FORMULACIÓN!V354</f>
        <v>0</v>
      </c>
      <c r="N354" s="128">
        <f>+FORMULACIÓN!W354</f>
      </c>
    </row>
    <row r="355" spans="1:14" s="8" customFormat="1" ht="60">
      <c r="A355" s="126">
        <f>+FORMULACIÓN!A355</f>
        <v>0</v>
      </c>
      <c r="B355" s="127">
        <f>+FORMULACIÓN!B355</f>
      </c>
      <c r="C355" s="128">
        <f>+FORMULACIÓN!C355</f>
        <v>0</v>
      </c>
      <c r="D355" s="126">
        <f>+FORMULACIÓN!D355</f>
        <v>0</v>
      </c>
      <c r="E355" s="129">
        <f>+FORMULACIÓN!G355</f>
        <v>0</v>
      </c>
      <c r="F355" s="127">
        <f>+FORMULACIÓN!H355</f>
        <v>0</v>
      </c>
      <c r="G355" s="127">
        <f>+FORMULACIÓN!I355</f>
        <v>0</v>
      </c>
      <c r="H355" s="130" t="str">
        <f>+FORMULACIÓN!J355</f>
        <v>&gt;
&gt;
&gt;</v>
      </c>
      <c r="I355" s="131" t="str">
        <f>+FORMULACIÓN!N355</f>
        <v>
</v>
      </c>
      <c r="J355" s="127">
        <f>+FORMULACIÓN!S355</f>
        <v>0</v>
      </c>
      <c r="K355" s="127">
        <f>+FORMULACIÓN!T355</f>
        <v>0</v>
      </c>
      <c r="L355" s="132">
        <f>+FORMULACIÓN!U355</f>
        <v>0</v>
      </c>
      <c r="M355" s="132">
        <f>+FORMULACIÓN!V355</f>
        <v>0</v>
      </c>
      <c r="N355" s="128">
        <f>+FORMULACIÓN!W355</f>
      </c>
    </row>
    <row r="356" spans="1:14" s="8" customFormat="1" ht="60">
      <c r="A356" s="126">
        <f>+FORMULACIÓN!A356</f>
        <v>0</v>
      </c>
      <c r="B356" s="127">
        <f>+FORMULACIÓN!B356</f>
      </c>
      <c r="C356" s="128">
        <f>+FORMULACIÓN!C356</f>
        <v>0</v>
      </c>
      <c r="D356" s="126">
        <f>+FORMULACIÓN!D356</f>
        <v>0</v>
      </c>
      <c r="E356" s="129">
        <f>+FORMULACIÓN!G356</f>
        <v>0</v>
      </c>
      <c r="F356" s="127">
        <f>+FORMULACIÓN!H356</f>
        <v>0</v>
      </c>
      <c r="G356" s="127">
        <f>+FORMULACIÓN!I356</f>
        <v>0</v>
      </c>
      <c r="H356" s="130" t="str">
        <f>+FORMULACIÓN!J356</f>
        <v>&gt;
&gt;
&gt;</v>
      </c>
      <c r="I356" s="131" t="str">
        <f>+FORMULACIÓN!N356</f>
        <v>
</v>
      </c>
      <c r="J356" s="127">
        <f>+FORMULACIÓN!S356</f>
        <v>0</v>
      </c>
      <c r="K356" s="127">
        <f>+FORMULACIÓN!T356</f>
        <v>0</v>
      </c>
      <c r="L356" s="132">
        <f>+FORMULACIÓN!U356</f>
        <v>0</v>
      </c>
      <c r="M356" s="132">
        <f>+FORMULACIÓN!V356</f>
        <v>0</v>
      </c>
      <c r="N356" s="128">
        <f>+FORMULACIÓN!W356</f>
      </c>
    </row>
    <row r="357" spans="1:14" s="8" customFormat="1" ht="60">
      <c r="A357" s="126">
        <f>+FORMULACIÓN!A357</f>
        <v>0</v>
      </c>
      <c r="B357" s="127">
        <f>+FORMULACIÓN!B357</f>
      </c>
      <c r="C357" s="128">
        <f>+FORMULACIÓN!C357</f>
        <v>0</v>
      </c>
      <c r="D357" s="126">
        <f>+FORMULACIÓN!D357</f>
        <v>0</v>
      </c>
      <c r="E357" s="129">
        <f>+FORMULACIÓN!G357</f>
        <v>0</v>
      </c>
      <c r="F357" s="127">
        <f>+FORMULACIÓN!H357</f>
        <v>0</v>
      </c>
      <c r="G357" s="127">
        <f>+FORMULACIÓN!I357</f>
        <v>0</v>
      </c>
      <c r="H357" s="130" t="str">
        <f>+FORMULACIÓN!J357</f>
        <v>&gt;
&gt;
&gt;</v>
      </c>
      <c r="I357" s="131" t="str">
        <f>+FORMULACIÓN!N357</f>
        <v>
</v>
      </c>
      <c r="J357" s="127">
        <f>+FORMULACIÓN!S357</f>
        <v>0</v>
      </c>
      <c r="K357" s="127">
        <f>+FORMULACIÓN!T357</f>
        <v>0</v>
      </c>
      <c r="L357" s="132">
        <f>+FORMULACIÓN!U357</f>
        <v>0</v>
      </c>
      <c r="M357" s="132">
        <f>+FORMULACIÓN!V357</f>
        <v>0</v>
      </c>
      <c r="N357" s="128">
        <f>+FORMULACIÓN!W357</f>
      </c>
    </row>
    <row r="358" spans="1:14" s="8" customFormat="1" ht="60">
      <c r="A358" s="126">
        <f>+FORMULACIÓN!A358</f>
        <v>0</v>
      </c>
      <c r="B358" s="127">
        <f>+FORMULACIÓN!B358</f>
      </c>
      <c r="C358" s="128">
        <f>+FORMULACIÓN!C358</f>
        <v>0</v>
      </c>
      <c r="D358" s="126">
        <f>+FORMULACIÓN!D358</f>
        <v>0</v>
      </c>
      <c r="E358" s="129">
        <f>+FORMULACIÓN!G358</f>
        <v>0</v>
      </c>
      <c r="F358" s="127">
        <f>+FORMULACIÓN!H358</f>
        <v>0</v>
      </c>
      <c r="G358" s="127">
        <f>+FORMULACIÓN!I358</f>
        <v>0</v>
      </c>
      <c r="H358" s="130" t="str">
        <f>+FORMULACIÓN!J358</f>
        <v>&gt;
&gt;
&gt;</v>
      </c>
      <c r="I358" s="131" t="str">
        <f>+FORMULACIÓN!N358</f>
        <v>
</v>
      </c>
      <c r="J358" s="127">
        <f>+FORMULACIÓN!S358</f>
        <v>0</v>
      </c>
      <c r="K358" s="127">
        <f>+FORMULACIÓN!T358</f>
        <v>0</v>
      </c>
      <c r="L358" s="132">
        <f>+FORMULACIÓN!U358</f>
        <v>0</v>
      </c>
      <c r="M358" s="132">
        <f>+FORMULACIÓN!V358</f>
        <v>0</v>
      </c>
      <c r="N358" s="128">
        <f>+FORMULACIÓN!W358</f>
      </c>
    </row>
    <row r="359" spans="1:14" s="8" customFormat="1" ht="60">
      <c r="A359" s="126">
        <f>+FORMULACIÓN!A359</f>
        <v>0</v>
      </c>
      <c r="B359" s="127">
        <f>+FORMULACIÓN!B359</f>
      </c>
      <c r="C359" s="128">
        <f>+FORMULACIÓN!C359</f>
        <v>0</v>
      </c>
      <c r="D359" s="126">
        <f>+FORMULACIÓN!D359</f>
        <v>0</v>
      </c>
      <c r="E359" s="129">
        <f>+FORMULACIÓN!G359</f>
        <v>0</v>
      </c>
      <c r="F359" s="127">
        <f>+FORMULACIÓN!H359</f>
        <v>0</v>
      </c>
      <c r="G359" s="127">
        <f>+FORMULACIÓN!I359</f>
        <v>0</v>
      </c>
      <c r="H359" s="130" t="str">
        <f>+FORMULACIÓN!J359</f>
        <v>&gt;
&gt;
&gt;</v>
      </c>
      <c r="I359" s="131" t="str">
        <f>+FORMULACIÓN!N359</f>
        <v>
</v>
      </c>
      <c r="J359" s="127">
        <f>+FORMULACIÓN!S359</f>
        <v>0</v>
      </c>
      <c r="K359" s="127">
        <f>+FORMULACIÓN!T359</f>
        <v>0</v>
      </c>
      <c r="L359" s="132">
        <f>+FORMULACIÓN!U359</f>
        <v>0</v>
      </c>
      <c r="M359" s="132">
        <f>+FORMULACIÓN!V359</f>
        <v>0</v>
      </c>
      <c r="N359" s="128">
        <f>+FORMULACIÓN!W359</f>
      </c>
    </row>
    <row r="360" spans="1:14" s="8" customFormat="1" ht="60">
      <c r="A360" s="126">
        <f>+FORMULACIÓN!A360</f>
        <v>0</v>
      </c>
      <c r="B360" s="127">
        <f>+FORMULACIÓN!B360</f>
      </c>
      <c r="C360" s="128">
        <f>+FORMULACIÓN!C360</f>
        <v>0</v>
      </c>
      <c r="D360" s="126">
        <f>+FORMULACIÓN!D360</f>
        <v>0</v>
      </c>
      <c r="E360" s="129">
        <f>+FORMULACIÓN!G360</f>
        <v>0</v>
      </c>
      <c r="F360" s="127">
        <f>+FORMULACIÓN!H360</f>
        <v>0</v>
      </c>
      <c r="G360" s="127">
        <f>+FORMULACIÓN!I360</f>
        <v>0</v>
      </c>
      <c r="H360" s="130" t="str">
        <f>+FORMULACIÓN!J360</f>
        <v>&gt;
&gt;
&gt;</v>
      </c>
      <c r="I360" s="131" t="str">
        <f>+FORMULACIÓN!N360</f>
        <v>
</v>
      </c>
      <c r="J360" s="127">
        <f>+FORMULACIÓN!S360</f>
        <v>0</v>
      </c>
      <c r="K360" s="127">
        <f>+FORMULACIÓN!T360</f>
        <v>0</v>
      </c>
      <c r="L360" s="132">
        <f>+FORMULACIÓN!U360</f>
        <v>0</v>
      </c>
      <c r="M360" s="132">
        <f>+FORMULACIÓN!V360</f>
        <v>0</v>
      </c>
      <c r="N360" s="128">
        <f>+FORMULACIÓN!W360</f>
      </c>
    </row>
    <row r="361" spans="1:14" s="8" customFormat="1" ht="60">
      <c r="A361" s="126">
        <f>+FORMULACIÓN!A361</f>
        <v>0</v>
      </c>
      <c r="B361" s="127">
        <f>+FORMULACIÓN!B361</f>
      </c>
      <c r="C361" s="128">
        <f>+FORMULACIÓN!C361</f>
        <v>0</v>
      </c>
      <c r="D361" s="126">
        <f>+FORMULACIÓN!D361</f>
        <v>0</v>
      </c>
      <c r="E361" s="129">
        <f>+FORMULACIÓN!G361</f>
        <v>0</v>
      </c>
      <c r="F361" s="127">
        <f>+FORMULACIÓN!H361</f>
        <v>0</v>
      </c>
      <c r="G361" s="127">
        <f>+FORMULACIÓN!I361</f>
        <v>0</v>
      </c>
      <c r="H361" s="130" t="str">
        <f>+FORMULACIÓN!J361</f>
        <v>&gt;
&gt;
&gt;</v>
      </c>
      <c r="I361" s="131" t="str">
        <f>+FORMULACIÓN!N361</f>
        <v>
</v>
      </c>
      <c r="J361" s="127">
        <f>+FORMULACIÓN!S361</f>
        <v>0</v>
      </c>
      <c r="K361" s="127">
        <f>+FORMULACIÓN!T361</f>
        <v>0</v>
      </c>
      <c r="L361" s="132">
        <f>+FORMULACIÓN!U361</f>
        <v>0</v>
      </c>
      <c r="M361" s="132">
        <f>+FORMULACIÓN!V361</f>
        <v>0</v>
      </c>
      <c r="N361" s="128">
        <f>+FORMULACIÓN!W361</f>
      </c>
    </row>
    <row r="362" spans="1:14" s="8" customFormat="1" ht="60">
      <c r="A362" s="126">
        <f>+FORMULACIÓN!A362</f>
        <v>0</v>
      </c>
      <c r="B362" s="127">
        <f>+FORMULACIÓN!B362</f>
      </c>
      <c r="C362" s="128">
        <f>+FORMULACIÓN!C362</f>
        <v>0</v>
      </c>
      <c r="D362" s="126">
        <f>+FORMULACIÓN!D362</f>
        <v>0</v>
      </c>
      <c r="E362" s="129">
        <f>+FORMULACIÓN!G362</f>
        <v>0</v>
      </c>
      <c r="F362" s="127">
        <f>+FORMULACIÓN!H362</f>
        <v>0</v>
      </c>
      <c r="G362" s="127">
        <f>+FORMULACIÓN!I362</f>
        <v>0</v>
      </c>
      <c r="H362" s="130" t="str">
        <f>+FORMULACIÓN!J362</f>
        <v>&gt;
&gt;
&gt;</v>
      </c>
      <c r="I362" s="131" t="str">
        <f>+FORMULACIÓN!N362</f>
        <v>
</v>
      </c>
      <c r="J362" s="127">
        <f>+FORMULACIÓN!S362</f>
        <v>0</v>
      </c>
      <c r="K362" s="127">
        <f>+FORMULACIÓN!T362</f>
        <v>0</v>
      </c>
      <c r="L362" s="132">
        <f>+FORMULACIÓN!U362</f>
        <v>0</v>
      </c>
      <c r="M362" s="132">
        <f>+FORMULACIÓN!V362</f>
        <v>0</v>
      </c>
      <c r="N362" s="128">
        <f>+FORMULACIÓN!W362</f>
      </c>
    </row>
    <row r="363" spans="1:14" s="8" customFormat="1" ht="60">
      <c r="A363" s="126">
        <f>+FORMULACIÓN!A363</f>
        <v>0</v>
      </c>
      <c r="B363" s="127">
        <f>+FORMULACIÓN!B363</f>
      </c>
      <c r="C363" s="128">
        <f>+FORMULACIÓN!C363</f>
        <v>0</v>
      </c>
      <c r="D363" s="126">
        <f>+FORMULACIÓN!D363</f>
        <v>0</v>
      </c>
      <c r="E363" s="129">
        <f>+FORMULACIÓN!G363</f>
        <v>0</v>
      </c>
      <c r="F363" s="127">
        <f>+FORMULACIÓN!H363</f>
        <v>0</v>
      </c>
      <c r="G363" s="127">
        <f>+FORMULACIÓN!I363</f>
        <v>0</v>
      </c>
      <c r="H363" s="130" t="str">
        <f>+FORMULACIÓN!J363</f>
        <v>&gt;
&gt;
&gt;</v>
      </c>
      <c r="I363" s="131" t="str">
        <f>+FORMULACIÓN!N363</f>
        <v>
</v>
      </c>
      <c r="J363" s="127">
        <f>+FORMULACIÓN!S363</f>
        <v>0</v>
      </c>
      <c r="K363" s="127">
        <f>+FORMULACIÓN!T363</f>
        <v>0</v>
      </c>
      <c r="L363" s="132">
        <f>+FORMULACIÓN!U363</f>
        <v>0</v>
      </c>
      <c r="M363" s="132">
        <f>+FORMULACIÓN!V363</f>
        <v>0</v>
      </c>
      <c r="N363" s="128">
        <f>+FORMULACIÓN!W363</f>
      </c>
    </row>
    <row r="364" spans="1:14" s="8" customFormat="1" ht="60">
      <c r="A364" s="126">
        <f>+FORMULACIÓN!A364</f>
        <v>0</v>
      </c>
      <c r="B364" s="127">
        <f>+FORMULACIÓN!B364</f>
      </c>
      <c r="C364" s="128">
        <f>+FORMULACIÓN!C364</f>
        <v>0</v>
      </c>
      <c r="D364" s="126">
        <f>+FORMULACIÓN!D364</f>
        <v>0</v>
      </c>
      <c r="E364" s="129">
        <f>+FORMULACIÓN!G364</f>
        <v>0</v>
      </c>
      <c r="F364" s="127">
        <f>+FORMULACIÓN!H364</f>
        <v>0</v>
      </c>
      <c r="G364" s="127">
        <f>+FORMULACIÓN!I364</f>
        <v>0</v>
      </c>
      <c r="H364" s="130" t="str">
        <f>+FORMULACIÓN!J364</f>
        <v>&gt;
&gt;
&gt;</v>
      </c>
      <c r="I364" s="131" t="str">
        <f>+FORMULACIÓN!N364</f>
        <v>
</v>
      </c>
      <c r="J364" s="127">
        <f>+FORMULACIÓN!S364</f>
        <v>0</v>
      </c>
      <c r="K364" s="127">
        <f>+FORMULACIÓN!T364</f>
        <v>0</v>
      </c>
      <c r="L364" s="132">
        <f>+FORMULACIÓN!U364</f>
        <v>0</v>
      </c>
      <c r="M364" s="132">
        <f>+FORMULACIÓN!V364</f>
        <v>0</v>
      </c>
      <c r="N364" s="128">
        <f>+FORMULACIÓN!W364</f>
      </c>
    </row>
    <row r="365" spans="1:14" s="8" customFormat="1" ht="60">
      <c r="A365" s="126">
        <f>+FORMULACIÓN!A365</f>
        <v>0</v>
      </c>
      <c r="B365" s="127">
        <f>+FORMULACIÓN!B365</f>
      </c>
      <c r="C365" s="128">
        <f>+FORMULACIÓN!C365</f>
        <v>0</v>
      </c>
      <c r="D365" s="126">
        <f>+FORMULACIÓN!D365</f>
        <v>0</v>
      </c>
      <c r="E365" s="129">
        <f>+FORMULACIÓN!G365</f>
        <v>0</v>
      </c>
      <c r="F365" s="127">
        <f>+FORMULACIÓN!H365</f>
        <v>0</v>
      </c>
      <c r="G365" s="127">
        <f>+FORMULACIÓN!I365</f>
        <v>0</v>
      </c>
      <c r="H365" s="130" t="str">
        <f>+FORMULACIÓN!J365</f>
        <v>&gt;
&gt;
&gt;</v>
      </c>
      <c r="I365" s="131" t="str">
        <f>+FORMULACIÓN!N365</f>
        <v>
</v>
      </c>
      <c r="J365" s="127">
        <f>+FORMULACIÓN!S365</f>
        <v>0</v>
      </c>
      <c r="K365" s="127">
        <f>+FORMULACIÓN!T365</f>
        <v>0</v>
      </c>
      <c r="L365" s="132">
        <f>+FORMULACIÓN!U365</f>
        <v>0</v>
      </c>
      <c r="M365" s="132">
        <f>+FORMULACIÓN!V365</f>
        <v>0</v>
      </c>
      <c r="N365" s="128">
        <f>+FORMULACIÓN!W365</f>
      </c>
    </row>
    <row r="366" spans="1:14" s="8" customFormat="1" ht="60">
      <c r="A366" s="126">
        <f>+FORMULACIÓN!A366</f>
        <v>0</v>
      </c>
      <c r="B366" s="127">
        <f>+FORMULACIÓN!B366</f>
      </c>
      <c r="C366" s="128">
        <f>+FORMULACIÓN!C366</f>
        <v>0</v>
      </c>
      <c r="D366" s="126">
        <f>+FORMULACIÓN!D366</f>
        <v>0</v>
      </c>
      <c r="E366" s="129">
        <f>+FORMULACIÓN!G366</f>
        <v>0</v>
      </c>
      <c r="F366" s="127">
        <f>+FORMULACIÓN!H366</f>
        <v>0</v>
      </c>
      <c r="G366" s="127">
        <f>+FORMULACIÓN!I366</f>
        <v>0</v>
      </c>
      <c r="H366" s="130" t="str">
        <f>+FORMULACIÓN!J366</f>
        <v>&gt;
&gt;
&gt;</v>
      </c>
      <c r="I366" s="131" t="str">
        <f>+FORMULACIÓN!N366</f>
        <v>
</v>
      </c>
      <c r="J366" s="127">
        <f>+FORMULACIÓN!S366</f>
        <v>0</v>
      </c>
      <c r="K366" s="127">
        <f>+FORMULACIÓN!T366</f>
        <v>0</v>
      </c>
      <c r="L366" s="132">
        <f>+FORMULACIÓN!U366</f>
        <v>0</v>
      </c>
      <c r="M366" s="132">
        <f>+FORMULACIÓN!V366</f>
        <v>0</v>
      </c>
      <c r="N366" s="128">
        <f>+FORMULACIÓN!W366</f>
      </c>
    </row>
    <row r="367" spans="1:14" s="8" customFormat="1" ht="60">
      <c r="A367" s="126">
        <f>+FORMULACIÓN!A367</f>
        <v>0</v>
      </c>
      <c r="B367" s="127">
        <f>+FORMULACIÓN!B367</f>
      </c>
      <c r="C367" s="128">
        <f>+FORMULACIÓN!C367</f>
        <v>0</v>
      </c>
      <c r="D367" s="126">
        <f>+FORMULACIÓN!D367</f>
        <v>0</v>
      </c>
      <c r="E367" s="129">
        <f>+FORMULACIÓN!G367</f>
        <v>0</v>
      </c>
      <c r="F367" s="127">
        <f>+FORMULACIÓN!H367</f>
        <v>0</v>
      </c>
      <c r="G367" s="127">
        <f>+FORMULACIÓN!I367</f>
        <v>0</v>
      </c>
      <c r="H367" s="130" t="str">
        <f>+FORMULACIÓN!J367</f>
        <v>&gt;
&gt;
&gt;</v>
      </c>
      <c r="I367" s="131" t="str">
        <f>+FORMULACIÓN!N367</f>
        <v>
</v>
      </c>
      <c r="J367" s="127">
        <f>+FORMULACIÓN!S367</f>
        <v>0</v>
      </c>
      <c r="K367" s="127">
        <f>+FORMULACIÓN!T367</f>
        <v>0</v>
      </c>
      <c r="L367" s="132">
        <f>+FORMULACIÓN!U367</f>
        <v>0</v>
      </c>
      <c r="M367" s="132">
        <f>+FORMULACIÓN!V367</f>
        <v>0</v>
      </c>
      <c r="N367" s="128">
        <f>+FORMULACIÓN!W367</f>
      </c>
    </row>
    <row r="368" spans="1:14" s="8" customFormat="1" ht="60">
      <c r="A368" s="126">
        <f>+FORMULACIÓN!A368</f>
        <v>0</v>
      </c>
      <c r="B368" s="127">
        <f>+FORMULACIÓN!B368</f>
      </c>
      <c r="C368" s="128">
        <f>+FORMULACIÓN!C368</f>
        <v>0</v>
      </c>
      <c r="D368" s="126">
        <f>+FORMULACIÓN!D368</f>
        <v>0</v>
      </c>
      <c r="E368" s="129">
        <f>+FORMULACIÓN!G368</f>
        <v>0</v>
      </c>
      <c r="F368" s="127">
        <f>+FORMULACIÓN!H368</f>
        <v>0</v>
      </c>
      <c r="G368" s="127">
        <f>+FORMULACIÓN!I368</f>
        <v>0</v>
      </c>
      <c r="H368" s="130" t="str">
        <f>+FORMULACIÓN!J368</f>
        <v>&gt;
&gt;
&gt;</v>
      </c>
      <c r="I368" s="131" t="str">
        <f>+FORMULACIÓN!N368</f>
        <v>
</v>
      </c>
      <c r="J368" s="127">
        <f>+FORMULACIÓN!S368</f>
        <v>0</v>
      </c>
      <c r="K368" s="127">
        <f>+FORMULACIÓN!T368</f>
        <v>0</v>
      </c>
      <c r="L368" s="132">
        <f>+FORMULACIÓN!U368</f>
        <v>0</v>
      </c>
      <c r="M368" s="132">
        <f>+FORMULACIÓN!V368</f>
        <v>0</v>
      </c>
      <c r="N368" s="128">
        <f>+FORMULACIÓN!W368</f>
      </c>
    </row>
    <row r="369" spans="1:14" s="8" customFormat="1" ht="60">
      <c r="A369" s="126">
        <f>+FORMULACIÓN!A369</f>
        <v>0</v>
      </c>
      <c r="B369" s="127">
        <f>+FORMULACIÓN!B369</f>
      </c>
      <c r="C369" s="128">
        <f>+FORMULACIÓN!C369</f>
        <v>0</v>
      </c>
      <c r="D369" s="126">
        <f>+FORMULACIÓN!D369</f>
        <v>0</v>
      </c>
      <c r="E369" s="129">
        <f>+FORMULACIÓN!G369</f>
        <v>0</v>
      </c>
      <c r="F369" s="127">
        <f>+FORMULACIÓN!H369</f>
        <v>0</v>
      </c>
      <c r="G369" s="127">
        <f>+FORMULACIÓN!I369</f>
        <v>0</v>
      </c>
      <c r="H369" s="130" t="str">
        <f>+FORMULACIÓN!J369</f>
        <v>&gt;
&gt;
&gt;</v>
      </c>
      <c r="I369" s="131" t="str">
        <f>+FORMULACIÓN!N369</f>
        <v>
</v>
      </c>
      <c r="J369" s="127">
        <f>+FORMULACIÓN!S369</f>
        <v>0</v>
      </c>
      <c r="K369" s="127">
        <f>+FORMULACIÓN!T369</f>
        <v>0</v>
      </c>
      <c r="L369" s="132">
        <f>+FORMULACIÓN!U369</f>
        <v>0</v>
      </c>
      <c r="M369" s="132">
        <f>+FORMULACIÓN!V369</f>
        <v>0</v>
      </c>
      <c r="N369" s="128">
        <f>+FORMULACIÓN!W369</f>
      </c>
    </row>
    <row r="370" spans="1:14" s="8" customFormat="1" ht="60">
      <c r="A370" s="126">
        <f>+FORMULACIÓN!A370</f>
        <v>0</v>
      </c>
      <c r="B370" s="127">
        <f>+FORMULACIÓN!B370</f>
      </c>
      <c r="C370" s="128">
        <f>+FORMULACIÓN!C370</f>
        <v>0</v>
      </c>
      <c r="D370" s="126">
        <f>+FORMULACIÓN!D370</f>
        <v>0</v>
      </c>
      <c r="E370" s="129">
        <f>+FORMULACIÓN!G370</f>
        <v>0</v>
      </c>
      <c r="F370" s="127">
        <f>+FORMULACIÓN!H370</f>
        <v>0</v>
      </c>
      <c r="G370" s="127">
        <f>+FORMULACIÓN!I370</f>
        <v>0</v>
      </c>
      <c r="H370" s="130" t="str">
        <f>+FORMULACIÓN!J370</f>
        <v>&gt;
&gt;
&gt;</v>
      </c>
      <c r="I370" s="131" t="str">
        <f>+FORMULACIÓN!N370</f>
        <v>
</v>
      </c>
      <c r="J370" s="127">
        <f>+FORMULACIÓN!S370</f>
        <v>0</v>
      </c>
      <c r="K370" s="127">
        <f>+FORMULACIÓN!T370</f>
        <v>0</v>
      </c>
      <c r="L370" s="132">
        <f>+FORMULACIÓN!U370</f>
        <v>0</v>
      </c>
      <c r="M370" s="132">
        <f>+FORMULACIÓN!V370</f>
        <v>0</v>
      </c>
      <c r="N370" s="128">
        <f>+FORMULACIÓN!W370</f>
      </c>
    </row>
    <row r="371" spans="1:14" s="8" customFormat="1" ht="60">
      <c r="A371" s="126">
        <f>+FORMULACIÓN!A371</f>
        <v>0</v>
      </c>
      <c r="B371" s="127">
        <f>+FORMULACIÓN!B371</f>
      </c>
      <c r="C371" s="128">
        <f>+FORMULACIÓN!C371</f>
        <v>0</v>
      </c>
      <c r="D371" s="126">
        <f>+FORMULACIÓN!D371</f>
        <v>0</v>
      </c>
      <c r="E371" s="129">
        <f>+FORMULACIÓN!G371</f>
        <v>0</v>
      </c>
      <c r="F371" s="127">
        <f>+FORMULACIÓN!H371</f>
        <v>0</v>
      </c>
      <c r="G371" s="127">
        <f>+FORMULACIÓN!I371</f>
        <v>0</v>
      </c>
      <c r="H371" s="130" t="str">
        <f>+FORMULACIÓN!J371</f>
        <v>&gt;
&gt;
&gt;</v>
      </c>
      <c r="I371" s="131" t="str">
        <f>+FORMULACIÓN!N371</f>
        <v>
</v>
      </c>
      <c r="J371" s="127">
        <f>+FORMULACIÓN!S371</f>
        <v>0</v>
      </c>
      <c r="K371" s="127">
        <f>+FORMULACIÓN!T371</f>
        <v>0</v>
      </c>
      <c r="L371" s="132">
        <f>+FORMULACIÓN!U371</f>
        <v>0</v>
      </c>
      <c r="M371" s="132">
        <f>+FORMULACIÓN!V371</f>
        <v>0</v>
      </c>
      <c r="N371" s="128">
        <f>+FORMULACIÓN!W371</f>
      </c>
    </row>
    <row r="372" spans="1:14" s="8" customFormat="1" ht="60">
      <c r="A372" s="126">
        <f>+FORMULACIÓN!A372</f>
        <v>0</v>
      </c>
      <c r="B372" s="127">
        <f>+FORMULACIÓN!B372</f>
      </c>
      <c r="C372" s="128">
        <f>+FORMULACIÓN!C372</f>
        <v>0</v>
      </c>
      <c r="D372" s="126">
        <f>+FORMULACIÓN!D372</f>
        <v>0</v>
      </c>
      <c r="E372" s="129">
        <f>+FORMULACIÓN!G372</f>
        <v>0</v>
      </c>
      <c r="F372" s="127">
        <f>+FORMULACIÓN!H372</f>
        <v>0</v>
      </c>
      <c r="G372" s="127">
        <f>+FORMULACIÓN!I372</f>
        <v>0</v>
      </c>
      <c r="H372" s="130" t="str">
        <f>+FORMULACIÓN!J372</f>
        <v>&gt;
&gt;
&gt;</v>
      </c>
      <c r="I372" s="131" t="str">
        <f>+FORMULACIÓN!N372</f>
        <v>
</v>
      </c>
      <c r="J372" s="127">
        <f>+FORMULACIÓN!S372</f>
        <v>0</v>
      </c>
      <c r="K372" s="127">
        <f>+FORMULACIÓN!T372</f>
        <v>0</v>
      </c>
      <c r="L372" s="132">
        <f>+FORMULACIÓN!U372</f>
        <v>0</v>
      </c>
      <c r="M372" s="132">
        <f>+FORMULACIÓN!V372</f>
        <v>0</v>
      </c>
      <c r="N372" s="128">
        <f>+FORMULACIÓN!W372</f>
      </c>
    </row>
    <row r="373" spans="1:14" s="8" customFormat="1" ht="60">
      <c r="A373" s="126">
        <f>+FORMULACIÓN!A373</f>
        <v>0</v>
      </c>
      <c r="B373" s="127">
        <f>+FORMULACIÓN!B373</f>
      </c>
      <c r="C373" s="128">
        <f>+FORMULACIÓN!C373</f>
        <v>0</v>
      </c>
      <c r="D373" s="126">
        <f>+FORMULACIÓN!D373</f>
        <v>0</v>
      </c>
      <c r="E373" s="129">
        <f>+FORMULACIÓN!G373</f>
        <v>0</v>
      </c>
      <c r="F373" s="127">
        <f>+FORMULACIÓN!H373</f>
        <v>0</v>
      </c>
      <c r="G373" s="127">
        <f>+FORMULACIÓN!I373</f>
        <v>0</v>
      </c>
      <c r="H373" s="130" t="str">
        <f>+FORMULACIÓN!J373</f>
        <v>&gt;
&gt;
&gt;</v>
      </c>
      <c r="I373" s="131" t="str">
        <f>+FORMULACIÓN!N373</f>
        <v>
</v>
      </c>
      <c r="J373" s="127">
        <f>+FORMULACIÓN!S373</f>
        <v>0</v>
      </c>
      <c r="K373" s="127">
        <f>+FORMULACIÓN!T373</f>
        <v>0</v>
      </c>
      <c r="L373" s="132">
        <f>+FORMULACIÓN!U373</f>
        <v>0</v>
      </c>
      <c r="M373" s="132">
        <f>+FORMULACIÓN!V373</f>
        <v>0</v>
      </c>
      <c r="N373" s="128">
        <f>+FORMULACIÓN!W373</f>
      </c>
    </row>
    <row r="374" spans="1:14" s="8" customFormat="1" ht="60">
      <c r="A374" s="126">
        <f>+FORMULACIÓN!A374</f>
        <v>0</v>
      </c>
      <c r="B374" s="127">
        <f>+FORMULACIÓN!B374</f>
      </c>
      <c r="C374" s="128">
        <f>+FORMULACIÓN!C374</f>
        <v>0</v>
      </c>
      <c r="D374" s="126">
        <f>+FORMULACIÓN!D374</f>
        <v>0</v>
      </c>
      <c r="E374" s="129">
        <f>+FORMULACIÓN!G374</f>
        <v>0</v>
      </c>
      <c r="F374" s="127">
        <f>+FORMULACIÓN!H374</f>
        <v>0</v>
      </c>
      <c r="G374" s="127">
        <f>+FORMULACIÓN!I374</f>
        <v>0</v>
      </c>
      <c r="H374" s="130" t="str">
        <f>+FORMULACIÓN!J374</f>
        <v>&gt;
&gt;
&gt;</v>
      </c>
      <c r="I374" s="131" t="str">
        <f>+FORMULACIÓN!N374</f>
        <v>
</v>
      </c>
      <c r="J374" s="127">
        <f>+FORMULACIÓN!S374</f>
        <v>0</v>
      </c>
      <c r="K374" s="127">
        <f>+FORMULACIÓN!T374</f>
        <v>0</v>
      </c>
      <c r="L374" s="132">
        <f>+FORMULACIÓN!U374</f>
        <v>0</v>
      </c>
      <c r="M374" s="132">
        <f>+FORMULACIÓN!V374</f>
        <v>0</v>
      </c>
      <c r="N374" s="128">
        <f>+FORMULACIÓN!W374</f>
      </c>
    </row>
    <row r="375" spans="1:14" s="8" customFormat="1" ht="60">
      <c r="A375" s="126">
        <f>+FORMULACIÓN!A375</f>
        <v>0</v>
      </c>
      <c r="B375" s="127">
        <f>+FORMULACIÓN!B375</f>
      </c>
      <c r="C375" s="128">
        <f>+FORMULACIÓN!C375</f>
        <v>0</v>
      </c>
      <c r="D375" s="126">
        <f>+FORMULACIÓN!D375</f>
        <v>0</v>
      </c>
      <c r="E375" s="129">
        <f>+FORMULACIÓN!G375</f>
        <v>0</v>
      </c>
      <c r="F375" s="127">
        <f>+FORMULACIÓN!H375</f>
        <v>0</v>
      </c>
      <c r="G375" s="127">
        <f>+FORMULACIÓN!I375</f>
        <v>0</v>
      </c>
      <c r="H375" s="130" t="str">
        <f>+FORMULACIÓN!J375</f>
        <v>&gt;
&gt;
&gt;</v>
      </c>
      <c r="I375" s="131" t="str">
        <f>+FORMULACIÓN!N375</f>
        <v>
</v>
      </c>
      <c r="J375" s="127">
        <f>+FORMULACIÓN!S375</f>
        <v>0</v>
      </c>
      <c r="K375" s="127">
        <f>+FORMULACIÓN!T375</f>
        <v>0</v>
      </c>
      <c r="L375" s="132">
        <f>+FORMULACIÓN!U375</f>
        <v>0</v>
      </c>
      <c r="M375" s="132">
        <f>+FORMULACIÓN!V375</f>
        <v>0</v>
      </c>
      <c r="N375" s="128">
        <f>+FORMULACIÓN!W375</f>
      </c>
    </row>
    <row r="376" spans="1:14" s="8" customFormat="1" ht="60">
      <c r="A376" s="126">
        <f>+FORMULACIÓN!A376</f>
        <v>0</v>
      </c>
      <c r="B376" s="127">
        <f>+FORMULACIÓN!B376</f>
      </c>
      <c r="C376" s="128">
        <f>+FORMULACIÓN!C376</f>
        <v>0</v>
      </c>
      <c r="D376" s="126">
        <f>+FORMULACIÓN!D376</f>
        <v>0</v>
      </c>
      <c r="E376" s="129">
        <f>+FORMULACIÓN!G376</f>
        <v>0</v>
      </c>
      <c r="F376" s="127">
        <f>+FORMULACIÓN!H376</f>
        <v>0</v>
      </c>
      <c r="G376" s="127">
        <f>+FORMULACIÓN!I376</f>
        <v>0</v>
      </c>
      <c r="H376" s="130" t="str">
        <f>+FORMULACIÓN!J376</f>
        <v>&gt;
&gt;
&gt;</v>
      </c>
      <c r="I376" s="131" t="str">
        <f>+FORMULACIÓN!N376</f>
        <v>
</v>
      </c>
      <c r="J376" s="127">
        <f>+FORMULACIÓN!S376</f>
        <v>0</v>
      </c>
      <c r="K376" s="127">
        <f>+FORMULACIÓN!T376</f>
        <v>0</v>
      </c>
      <c r="L376" s="132">
        <f>+FORMULACIÓN!U376</f>
        <v>0</v>
      </c>
      <c r="M376" s="132">
        <f>+FORMULACIÓN!V376</f>
        <v>0</v>
      </c>
      <c r="N376" s="128">
        <f>+FORMULACIÓN!W376</f>
      </c>
    </row>
    <row r="377" spans="1:14" s="8" customFormat="1" ht="60">
      <c r="A377" s="126">
        <f>+FORMULACIÓN!A377</f>
        <v>0</v>
      </c>
      <c r="B377" s="127">
        <f>+FORMULACIÓN!B377</f>
      </c>
      <c r="C377" s="128">
        <f>+FORMULACIÓN!C377</f>
        <v>0</v>
      </c>
      <c r="D377" s="126">
        <f>+FORMULACIÓN!D377</f>
        <v>0</v>
      </c>
      <c r="E377" s="129">
        <f>+FORMULACIÓN!G377</f>
        <v>0</v>
      </c>
      <c r="F377" s="127">
        <f>+FORMULACIÓN!H377</f>
        <v>0</v>
      </c>
      <c r="G377" s="127">
        <f>+FORMULACIÓN!I377</f>
        <v>0</v>
      </c>
      <c r="H377" s="130" t="str">
        <f>+FORMULACIÓN!J377</f>
        <v>&gt;
&gt;
&gt;</v>
      </c>
      <c r="I377" s="131" t="str">
        <f>+FORMULACIÓN!N377</f>
        <v>
</v>
      </c>
      <c r="J377" s="127">
        <f>+FORMULACIÓN!S377</f>
        <v>0</v>
      </c>
      <c r="K377" s="127">
        <f>+FORMULACIÓN!T377</f>
        <v>0</v>
      </c>
      <c r="L377" s="132">
        <f>+FORMULACIÓN!U377</f>
        <v>0</v>
      </c>
      <c r="M377" s="132">
        <f>+FORMULACIÓN!V377</f>
        <v>0</v>
      </c>
      <c r="N377" s="128">
        <f>+FORMULACIÓN!W377</f>
      </c>
    </row>
    <row r="378" spans="1:14" s="8" customFormat="1" ht="60">
      <c r="A378" s="126">
        <f>+FORMULACIÓN!A378</f>
        <v>0</v>
      </c>
      <c r="B378" s="127">
        <f>+FORMULACIÓN!B378</f>
      </c>
      <c r="C378" s="128">
        <f>+FORMULACIÓN!C378</f>
        <v>0</v>
      </c>
      <c r="D378" s="126">
        <f>+FORMULACIÓN!D378</f>
        <v>0</v>
      </c>
      <c r="E378" s="129">
        <f>+FORMULACIÓN!G378</f>
        <v>0</v>
      </c>
      <c r="F378" s="127">
        <f>+FORMULACIÓN!H378</f>
        <v>0</v>
      </c>
      <c r="G378" s="127">
        <f>+FORMULACIÓN!I378</f>
        <v>0</v>
      </c>
      <c r="H378" s="130" t="str">
        <f>+FORMULACIÓN!J378</f>
        <v>&gt;
&gt;
&gt;</v>
      </c>
      <c r="I378" s="131" t="str">
        <f>+FORMULACIÓN!N378</f>
        <v>
</v>
      </c>
      <c r="J378" s="127">
        <f>+FORMULACIÓN!S378</f>
        <v>0</v>
      </c>
      <c r="K378" s="127">
        <f>+FORMULACIÓN!T378</f>
        <v>0</v>
      </c>
      <c r="L378" s="132">
        <f>+FORMULACIÓN!U378</f>
        <v>0</v>
      </c>
      <c r="M378" s="132">
        <f>+FORMULACIÓN!V378</f>
        <v>0</v>
      </c>
      <c r="N378" s="128">
        <f>+FORMULACIÓN!W378</f>
      </c>
    </row>
    <row r="379" spans="1:14" s="8" customFormat="1" ht="60">
      <c r="A379" s="126">
        <f>+FORMULACIÓN!A379</f>
        <v>0</v>
      </c>
      <c r="B379" s="127">
        <f>+FORMULACIÓN!B379</f>
      </c>
      <c r="C379" s="128">
        <f>+FORMULACIÓN!C379</f>
        <v>0</v>
      </c>
      <c r="D379" s="126">
        <f>+FORMULACIÓN!D379</f>
        <v>0</v>
      </c>
      <c r="E379" s="129">
        <f>+FORMULACIÓN!G379</f>
        <v>0</v>
      </c>
      <c r="F379" s="127">
        <f>+FORMULACIÓN!H379</f>
        <v>0</v>
      </c>
      <c r="G379" s="127">
        <f>+FORMULACIÓN!I379</f>
        <v>0</v>
      </c>
      <c r="H379" s="130" t="str">
        <f>+FORMULACIÓN!J379</f>
        <v>&gt;
&gt;
&gt;</v>
      </c>
      <c r="I379" s="131" t="str">
        <f>+FORMULACIÓN!N379</f>
        <v>
</v>
      </c>
      <c r="J379" s="127">
        <f>+FORMULACIÓN!S379</f>
        <v>0</v>
      </c>
      <c r="K379" s="127">
        <f>+FORMULACIÓN!T379</f>
        <v>0</v>
      </c>
      <c r="L379" s="132">
        <f>+FORMULACIÓN!U379</f>
        <v>0</v>
      </c>
      <c r="M379" s="132">
        <f>+FORMULACIÓN!V379</f>
        <v>0</v>
      </c>
      <c r="N379" s="128">
        <f>+FORMULACIÓN!W379</f>
      </c>
    </row>
    <row r="380" spans="1:14" s="8" customFormat="1" ht="60">
      <c r="A380" s="126">
        <f>+FORMULACIÓN!A380</f>
        <v>0</v>
      </c>
      <c r="B380" s="127">
        <f>+FORMULACIÓN!B380</f>
      </c>
      <c r="C380" s="128">
        <f>+FORMULACIÓN!C380</f>
        <v>0</v>
      </c>
      <c r="D380" s="126">
        <f>+FORMULACIÓN!D380</f>
        <v>0</v>
      </c>
      <c r="E380" s="129">
        <f>+FORMULACIÓN!G380</f>
        <v>0</v>
      </c>
      <c r="F380" s="127">
        <f>+FORMULACIÓN!H380</f>
        <v>0</v>
      </c>
      <c r="G380" s="127">
        <f>+FORMULACIÓN!I380</f>
        <v>0</v>
      </c>
      <c r="H380" s="130" t="str">
        <f>+FORMULACIÓN!J380</f>
        <v>&gt;
&gt;
&gt;</v>
      </c>
      <c r="I380" s="131" t="str">
        <f>+FORMULACIÓN!N380</f>
        <v>
</v>
      </c>
      <c r="J380" s="127">
        <f>+FORMULACIÓN!S380</f>
        <v>0</v>
      </c>
      <c r="K380" s="127">
        <f>+FORMULACIÓN!T380</f>
        <v>0</v>
      </c>
      <c r="L380" s="132">
        <f>+FORMULACIÓN!U380</f>
        <v>0</v>
      </c>
      <c r="M380" s="132">
        <f>+FORMULACIÓN!V380</f>
        <v>0</v>
      </c>
      <c r="N380" s="128">
        <f>+FORMULACIÓN!W380</f>
      </c>
    </row>
    <row r="381" spans="1:14" s="8" customFormat="1" ht="60">
      <c r="A381" s="126">
        <f>+FORMULACIÓN!A381</f>
        <v>0</v>
      </c>
      <c r="B381" s="127">
        <f>+FORMULACIÓN!B381</f>
      </c>
      <c r="C381" s="128">
        <f>+FORMULACIÓN!C381</f>
        <v>0</v>
      </c>
      <c r="D381" s="126">
        <f>+FORMULACIÓN!D381</f>
        <v>0</v>
      </c>
      <c r="E381" s="129">
        <f>+FORMULACIÓN!G381</f>
        <v>0</v>
      </c>
      <c r="F381" s="127">
        <f>+FORMULACIÓN!H381</f>
        <v>0</v>
      </c>
      <c r="G381" s="127">
        <f>+FORMULACIÓN!I381</f>
        <v>0</v>
      </c>
      <c r="H381" s="130" t="str">
        <f>+FORMULACIÓN!J381</f>
        <v>&gt;
&gt;
&gt;</v>
      </c>
      <c r="I381" s="131" t="str">
        <f>+FORMULACIÓN!N381</f>
        <v>
</v>
      </c>
      <c r="J381" s="127">
        <f>+FORMULACIÓN!S381</f>
        <v>0</v>
      </c>
      <c r="K381" s="127">
        <f>+FORMULACIÓN!T381</f>
        <v>0</v>
      </c>
      <c r="L381" s="132">
        <f>+FORMULACIÓN!U381</f>
        <v>0</v>
      </c>
      <c r="M381" s="132">
        <f>+FORMULACIÓN!V381</f>
        <v>0</v>
      </c>
      <c r="N381" s="128">
        <f>+FORMULACIÓN!W381</f>
      </c>
    </row>
    <row r="382" spans="1:14" s="8" customFormat="1" ht="60">
      <c r="A382" s="126">
        <f>+FORMULACIÓN!A382</f>
        <v>0</v>
      </c>
      <c r="B382" s="127">
        <f>+FORMULACIÓN!B382</f>
      </c>
      <c r="C382" s="128">
        <f>+FORMULACIÓN!C382</f>
        <v>0</v>
      </c>
      <c r="D382" s="126">
        <f>+FORMULACIÓN!D382</f>
        <v>0</v>
      </c>
      <c r="E382" s="129">
        <f>+FORMULACIÓN!G382</f>
        <v>0</v>
      </c>
      <c r="F382" s="127">
        <f>+FORMULACIÓN!H382</f>
        <v>0</v>
      </c>
      <c r="G382" s="127">
        <f>+FORMULACIÓN!I382</f>
        <v>0</v>
      </c>
      <c r="H382" s="130" t="str">
        <f>+FORMULACIÓN!J382</f>
        <v>&gt;
&gt;
&gt;</v>
      </c>
      <c r="I382" s="131" t="str">
        <f>+FORMULACIÓN!N382</f>
        <v>
</v>
      </c>
      <c r="J382" s="127">
        <f>+FORMULACIÓN!S382</f>
        <v>0</v>
      </c>
      <c r="K382" s="127">
        <f>+FORMULACIÓN!T382</f>
        <v>0</v>
      </c>
      <c r="L382" s="132">
        <f>+FORMULACIÓN!U382</f>
        <v>0</v>
      </c>
      <c r="M382" s="132">
        <f>+FORMULACIÓN!V382</f>
        <v>0</v>
      </c>
      <c r="N382" s="128">
        <f>+FORMULACIÓN!W382</f>
      </c>
    </row>
    <row r="383" spans="1:14" s="8" customFormat="1" ht="60">
      <c r="A383" s="126">
        <f>+FORMULACIÓN!A383</f>
        <v>0</v>
      </c>
      <c r="B383" s="127">
        <f>+FORMULACIÓN!B383</f>
      </c>
      <c r="C383" s="128">
        <f>+FORMULACIÓN!C383</f>
        <v>0</v>
      </c>
      <c r="D383" s="126">
        <f>+FORMULACIÓN!D383</f>
        <v>0</v>
      </c>
      <c r="E383" s="129">
        <f>+FORMULACIÓN!G383</f>
        <v>0</v>
      </c>
      <c r="F383" s="127">
        <f>+FORMULACIÓN!H383</f>
        <v>0</v>
      </c>
      <c r="G383" s="127">
        <f>+FORMULACIÓN!I383</f>
        <v>0</v>
      </c>
      <c r="H383" s="130" t="str">
        <f>+FORMULACIÓN!J383</f>
        <v>&gt;
&gt;
&gt;</v>
      </c>
      <c r="I383" s="131" t="str">
        <f>+FORMULACIÓN!N383</f>
        <v>
</v>
      </c>
      <c r="J383" s="127">
        <f>+FORMULACIÓN!S383</f>
        <v>0</v>
      </c>
      <c r="K383" s="127">
        <f>+FORMULACIÓN!T383</f>
        <v>0</v>
      </c>
      <c r="L383" s="132">
        <f>+FORMULACIÓN!U383</f>
        <v>0</v>
      </c>
      <c r="M383" s="132">
        <f>+FORMULACIÓN!V383</f>
        <v>0</v>
      </c>
      <c r="N383" s="128">
        <f>+FORMULACIÓN!W383</f>
      </c>
    </row>
    <row r="384" spans="1:14" s="8" customFormat="1" ht="60">
      <c r="A384" s="126">
        <f>+FORMULACIÓN!A384</f>
        <v>0</v>
      </c>
      <c r="B384" s="127">
        <f>+FORMULACIÓN!B384</f>
      </c>
      <c r="C384" s="128">
        <f>+FORMULACIÓN!C384</f>
        <v>0</v>
      </c>
      <c r="D384" s="126">
        <f>+FORMULACIÓN!D384</f>
        <v>0</v>
      </c>
      <c r="E384" s="129">
        <f>+FORMULACIÓN!G384</f>
        <v>0</v>
      </c>
      <c r="F384" s="127">
        <f>+FORMULACIÓN!H384</f>
        <v>0</v>
      </c>
      <c r="G384" s="127">
        <f>+FORMULACIÓN!I384</f>
        <v>0</v>
      </c>
      <c r="H384" s="130" t="str">
        <f>+FORMULACIÓN!J384</f>
        <v>&gt;
&gt;
&gt;</v>
      </c>
      <c r="I384" s="131" t="str">
        <f>+FORMULACIÓN!N384</f>
        <v>
</v>
      </c>
      <c r="J384" s="127">
        <f>+FORMULACIÓN!S384</f>
        <v>0</v>
      </c>
      <c r="K384" s="127">
        <f>+FORMULACIÓN!T384</f>
        <v>0</v>
      </c>
      <c r="L384" s="132">
        <f>+FORMULACIÓN!U384</f>
        <v>0</v>
      </c>
      <c r="M384" s="132">
        <f>+FORMULACIÓN!V384</f>
        <v>0</v>
      </c>
      <c r="N384" s="128">
        <f>+FORMULACIÓN!W384</f>
      </c>
    </row>
    <row r="385" spans="1:14" s="8" customFormat="1" ht="60">
      <c r="A385" s="126">
        <f>+FORMULACIÓN!A385</f>
        <v>0</v>
      </c>
      <c r="B385" s="127">
        <f>+FORMULACIÓN!B385</f>
      </c>
      <c r="C385" s="128">
        <f>+FORMULACIÓN!C385</f>
        <v>0</v>
      </c>
      <c r="D385" s="126">
        <f>+FORMULACIÓN!D385</f>
        <v>0</v>
      </c>
      <c r="E385" s="129">
        <f>+FORMULACIÓN!G385</f>
        <v>0</v>
      </c>
      <c r="F385" s="127">
        <f>+FORMULACIÓN!H385</f>
        <v>0</v>
      </c>
      <c r="G385" s="127">
        <f>+FORMULACIÓN!I385</f>
        <v>0</v>
      </c>
      <c r="H385" s="130" t="str">
        <f>+FORMULACIÓN!J385</f>
        <v>&gt;
&gt;
&gt;</v>
      </c>
      <c r="I385" s="131" t="str">
        <f>+FORMULACIÓN!N385</f>
        <v>
</v>
      </c>
      <c r="J385" s="127">
        <f>+FORMULACIÓN!S385</f>
        <v>0</v>
      </c>
      <c r="K385" s="127">
        <f>+FORMULACIÓN!T385</f>
        <v>0</v>
      </c>
      <c r="L385" s="132">
        <f>+FORMULACIÓN!U385</f>
        <v>0</v>
      </c>
      <c r="M385" s="132">
        <f>+FORMULACIÓN!V385</f>
        <v>0</v>
      </c>
      <c r="N385" s="128">
        <f>+FORMULACIÓN!W385</f>
      </c>
    </row>
    <row r="386" spans="1:14" s="8" customFormat="1" ht="60">
      <c r="A386" s="126">
        <f>+FORMULACIÓN!A386</f>
        <v>0</v>
      </c>
      <c r="B386" s="127">
        <f>+FORMULACIÓN!B386</f>
      </c>
      <c r="C386" s="128">
        <f>+FORMULACIÓN!C386</f>
        <v>0</v>
      </c>
      <c r="D386" s="126">
        <f>+FORMULACIÓN!D386</f>
        <v>0</v>
      </c>
      <c r="E386" s="129">
        <f>+FORMULACIÓN!G386</f>
        <v>0</v>
      </c>
      <c r="F386" s="127">
        <f>+FORMULACIÓN!H386</f>
        <v>0</v>
      </c>
      <c r="G386" s="127">
        <f>+FORMULACIÓN!I386</f>
        <v>0</v>
      </c>
      <c r="H386" s="130" t="str">
        <f>+FORMULACIÓN!J386</f>
        <v>&gt;
&gt;
&gt;</v>
      </c>
      <c r="I386" s="131" t="str">
        <f>+FORMULACIÓN!N386</f>
        <v>
</v>
      </c>
      <c r="J386" s="127">
        <f>+FORMULACIÓN!S386</f>
        <v>0</v>
      </c>
      <c r="K386" s="127">
        <f>+FORMULACIÓN!T386</f>
        <v>0</v>
      </c>
      <c r="L386" s="132">
        <f>+FORMULACIÓN!U386</f>
        <v>0</v>
      </c>
      <c r="M386" s="132">
        <f>+FORMULACIÓN!V386</f>
        <v>0</v>
      </c>
      <c r="N386" s="128">
        <f>+FORMULACIÓN!W386</f>
      </c>
    </row>
    <row r="387" spans="1:14" s="8" customFormat="1" ht="60">
      <c r="A387" s="126">
        <f>+FORMULACIÓN!A387</f>
        <v>0</v>
      </c>
      <c r="B387" s="127">
        <f>+FORMULACIÓN!B387</f>
      </c>
      <c r="C387" s="128">
        <f>+FORMULACIÓN!C387</f>
        <v>0</v>
      </c>
      <c r="D387" s="126">
        <f>+FORMULACIÓN!D387</f>
        <v>0</v>
      </c>
      <c r="E387" s="129">
        <f>+FORMULACIÓN!G387</f>
        <v>0</v>
      </c>
      <c r="F387" s="127">
        <f>+FORMULACIÓN!H387</f>
        <v>0</v>
      </c>
      <c r="G387" s="127">
        <f>+FORMULACIÓN!I387</f>
        <v>0</v>
      </c>
      <c r="H387" s="130" t="str">
        <f>+FORMULACIÓN!J387</f>
        <v>&gt;
&gt;
&gt;</v>
      </c>
      <c r="I387" s="131" t="str">
        <f>+FORMULACIÓN!N387</f>
        <v>
</v>
      </c>
      <c r="J387" s="127">
        <f>+FORMULACIÓN!S387</f>
        <v>0</v>
      </c>
      <c r="K387" s="127">
        <f>+FORMULACIÓN!T387</f>
        <v>0</v>
      </c>
      <c r="L387" s="132">
        <f>+FORMULACIÓN!U387</f>
        <v>0</v>
      </c>
      <c r="M387" s="132">
        <f>+FORMULACIÓN!V387</f>
        <v>0</v>
      </c>
      <c r="N387" s="128">
        <f>+FORMULACIÓN!W387</f>
      </c>
    </row>
    <row r="388" spans="1:14" s="8" customFormat="1" ht="60">
      <c r="A388" s="126">
        <f>+FORMULACIÓN!A388</f>
        <v>0</v>
      </c>
      <c r="B388" s="127">
        <f>+FORMULACIÓN!B388</f>
      </c>
      <c r="C388" s="128">
        <f>+FORMULACIÓN!C388</f>
        <v>0</v>
      </c>
      <c r="D388" s="126">
        <f>+FORMULACIÓN!D388</f>
        <v>0</v>
      </c>
      <c r="E388" s="129">
        <f>+FORMULACIÓN!G388</f>
        <v>0</v>
      </c>
      <c r="F388" s="127">
        <f>+FORMULACIÓN!H388</f>
        <v>0</v>
      </c>
      <c r="G388" s="127">
        <f>+FORMULACIÓN!I388</f>
        <v>0</v>
      </c>
      <c r="H388" s="130" t="str">
        <f>+FORMULACIÓN!J388</f>
        <v>&gt;
&gt;
&gt;</v>
      </c>
      <c r="I388" s="131" t="str">
        <f>+FORMULACIÓN!N388</f>
        <v>
</v>
      </c>
      <c r="J388" s="127">
        <f>+FORMULACIÓN!S388</f>
        <v>0</v>
      </c>
      <c r="K388" s="127">
        <f>+FORMULACIÓN!T388</f>
        <v>0</v>
      </c>
      <c r="L388" s="132">
        <f>+FORMULACIÓN!U388</f>
        <v>0</v>
      </c>
      <c r="M388" s="132">
        <f>+FORMULACIÓN!V388</f>
        <v>0</v>
      </c>
      <c r="N388" s="128">
        <f>+FORMULACIÓN!W388</f>
      </c>
    </row>
    <row r="389" spans="1:14" s="8" customFormat="1" ht="60">
      <c r="A389" s="126">
        <f>+FORMULACIÓN!A389</f>
        <v>0</v>
      </c>
      <c r="B389" s="127">
        <f>+FORMULACIÓN!B389</f>
      </c>
      <c r="C389" s="128">
        <f>+FORMULACIÓN!C389</f>
        <v>0</v>
      </c>
      <c r="D389" s="126">
        <f>+FORMULACIÓN!D389</f>
        <v>0</v>
      </c>
      <c r="E389" s="129">
        <f>+FORMULACIÓN!G389</f>
        <v>0</v>
      </c>
      <c r="F389" s="127">
        <f>+FORMULACIÓN!H389</f>
        <v>0</v>
      </c>
      <c r="G389" s="127">
        <f>+FORMULACIÓN!I389</f>
        <v>0</v>
      </c>
      <c r="H389" s="130" t="str">
        <f>+FORMULACIÓN!J389</f>
        <v>&gt;
&gt;
&gt;</v>
      </c>
      <c r="I389" s="131" t="str">
        <f>+FORMULACIÓN!N389</f>
        <v>
</v>
      </c>
      <c r="J389" s="127">
        <f>+FORMULACIÓN!S389</f>
        <v>0</v>
      </c>
      <c r="K389" s="127">
        <f>+FORMULACIÓN!T389</f>
        <v>0</v>
      </c>
      <c r="L389" s="132">
        <f>+FORMULACIÓN!U389</f>
        <v>0</v>
      </c>
      <c r="M389" s="132">
        <f>+FORMULACIÓN!V389</f>
        <v>0</v>
      </c>
      <c r="N389" s="128">
        <f>+FORMULACIÓN!W389</f>
      </c>
    </row>
    <row r="390" spans="1:14" s="8" customFormat="1" ht="60">
      <c r="A390" s="126">
        <f>+FORMULACIÓN!A390</f>
        <v>0</v>
      </c>
      <c r="B390" s="127">
        <f>+FORMULACIÓN!B390</f>
      </c>
      <c r="C390" s="128">
        <f>+FORMULACIÓN!C390</f>
        <v>0</v>
      </c>
      <c r="D390" s="126">
        <f>+FORMULACIÓN!D390</f>
        <v>0</v>
      </c>
      <c r="E390" s="129">
        <f>+FORMULACIÓN!G390</f>
        <v>0</v>
      </c>
      <c r="F390" s="127">
        <f>+FORMULACIÓN!H390</f>
        <v>0</v>
      </c>
      <c r="G390" s="127">
        <f>+FORMULACIÓN!I390</f>
        <v>0</v>
      </c>
      <c r="H390" s="130" t="str">
        <f>+FORMULACIÓN!J390</f>
        <v>&gt;
&gt;
&gt;</v>
      </c>
      <c r="I390" s="131" t="str">
        <f>+FORMULACIÓN!N390</f>
        <v>
</v>
      </c>
      <c r="J390" s="127">
        <f>+FORMULACIÓN!S390</f>
        <v>0</v>
      </c>
      <c r="K390" s="127">
        <f>+FORMULACIÓN!T390</f>
        <v>0</v>
      </c>
      <c r="L390" s="132">
        <f>+FORMULACIÓN!U390</f>
        <v>0</v>
      </c>
      <c r="M390" s="132">
        <f>+FORMULACIÓN!V390</f>
        <v>0</v>
      </c>
      <c r="N390" s="128">
        <f>+FORMULACIÓN!W390</f>
      </c>
    </row>
    <row r="391" spans="1:14" s="8" customFormat="1" ht="60">
      <c r="A391" s="126">
        <f>+FORMULACIÓN!A391</f>
        <v>0</v>
      </c>
      <c r="B391" s="127">
        <f>+FORMULACIÓN!B391</f>
      </c>
      <c r="C391" s="128">
        <f>+FORMULACIÓN!C391</f>
        <v>0</v>
      </c>
      <c r="D391" s="126">
        <f>+FORMULACIÓN!D391</f>
        <v>0</v>
      </c>
      <c r="E391" s="129">
        <f>+FORMULACIÓN!G391</f>
        <v>0</v>
      </c>
      <c r="F391" s="127">
        <f>+FORMULACIÓN!H391</f>
        <v>0</v>
      </c>
      <c r="G391" s="127">
        <f>+FORMULACIÓN!I391</f>
        <v>0</v>
      </c>
      <c r="H391" s="130" t="str">
        <f>+FORMULACIÓN!J391</f>
        <v>&gt;
&gt;
&gt;</v>
      </c>
      <c r="I391" s="131" t="str">
        <f>+FORMULACIÓN!N391</f>
        <v>
</v>
      </c>
      <c r="J391" s="127">
        <f>+FORMULACIÓN!S391</f>
        <v>0</v>
      </c>
      <c r="K391" s="127">
        <f>+FORMULACIÓN!T391</f>
        <v>0</v>
      </c>
      <c r="L391" s="132">
        <f>+FORMULACIÓN!U391</f>
        <v>0</v>
      </c>
      <c r="M391" s="132">
        <f>+FORMULACIÓN!V391</f>
        <v>0</v>
      </c>
      <c r="N391" s="128">
        <f>+FORMULACIÓN!W391</f>
      </c>
    </row>
    <row r="392" spans="1:14" s="8" customFormat="1" ht="60">
      <c r="A392" s="126">
        <f>+FORMULACIÓN!A392</f>
        <v>0</v>
      </c>
      <c r="B392" s="127">
        <f>+FORMULACIÓN!B392</f>
      </c>
      <c r="C392" s="128">
        <f>+FORMULACIÓN!C392</f>
        <v>0</v>
      </c>
      <c r="D392" s="126">
        <f>+FORMULACIÓN!D392</f>
        <v>0</v>
      </c>
      <c r="E392" s="129">
        <f>+FORMULACIÓN!G392</f>
        <v>0</v>
      </c>
      <c r="F392" s="127">
        <f>+FORMULACIÓN!H392</f>
        <v>0</v>
      </c>
      <c r="G392" s="127">
        <f>+FORMULACIÓN!I392</f>
        <v>0</v>
      </c>
      <c r="H392" s="130" t="str">
        <f>+FORMULACIÓN!J392</f>
        <v>&gt;
&gt;
&gt;</v>
      </c>
      <c r="I392" s="131" t="str">
        <f>+FORMULACIÓN!N392</f>
        <v>
</v>
      </c>
      <c r="J392" s="127">
        <f>+FORMULACIÓN!S392</f>
        <v>0</v>
      </c>
      <c r="K392" s="127">
        <f>+FORMULACIÓN!T392</f>
        <v>0</v>
      </c>
      <c r="L392" s="132">
        <f>+FORMULACIÓN!U392</f>
        <v>0</v>
      </c>
      <c r="M392" s="132">
        <f>+FORMULACIÓN!V392</f>
        <v>0</v>
      </c>
      <c r="N392" s="128">
        <f>+FORMULACIÓN!W392</f>
      </c>
    </row>
    <row r="393" spans="1:14" s="8" customFormat="1" ht="60">
      <c r="A393" s="126">
        <f>+FORMULACIÓN!A393</f>
        <v>0</v>
      </c>
      <c r="B393" s="127">
        <f>+FORMULACIÓN!B393</f>
      </c>
      <c r="C393" s="128">
        <f>+FORMULACIÓN!C393</f>
        <v>0</v>
      </c>
      <c r="D393" s="126">
        <f>+FORMULACIÓN!D393</f>
        <v>0</v>
      </c>
      <c r="E393" s="129">
        <f>+FORMULACIÓN!G393</f>
        <v>0</v>
      </c>
      <c r="F393" s="127">
        <f>+FORMULACIÓN!H393</f>
        <v>0</v>
      </c>
      <c r="G393" s="127">
        <f>+FORMULACIÓN!I393</f>
        <v>0</v>
      </c>
      <c r="H393" s="130" t="str">
        <f>+FORMULACIÓN!J393</f>
        <v>&gt;
&gt;
&gt;</v>
      </c>
      <c r="I393" s="131" t="str">
        <f>+FORMULACIÓN!N393</f>
        <v>
</v>
      </c>
      <c r="J393" s="127">
        <f>+FORMULACIÓN!S393</f>
        <v>0</v>
      </c>
      <c r="K393" s="127">
        <f>+FORMULACIÓN!T393</f>
        <v>0</v>
      </c>
      <c r="L393" s="132">
        <f>+FORMULACIÓN!U393</f>
        <v>0</v>
      </c>
      <c r="M393" s="132">
        <f>+FORMULACIÓN!V393</f>
        <v>0</v>
      </c>
      <c r="N393" s="128">
        <f>+FORMULACIÓN!W393</f>
      </c>
    </row>
    <row r="394" spans="1:14" s="8" customFormat="1" ht="60">
      <c r="A394" s="126">
        <f>+FORMULACIÓN!A394</f>
        <v>0</v>
      </c>
      <c r="B394" s="127">
        <f>+FORMULACIÓN!B394</f>
      </c>
      <c r="C394" s="128">
        <f>+FORMULACIÓN!C394</f>
        <v>0</v>
      </c>
      <c r="D394" s="126">
        <f>+FORMULACIÓN!D394</f>
        <v>0</v>
      </c>
      <c r="E394" s="129">
        <f>+FORMULACIÓN!G394</f>
        <v>0</v>
      </c>
      <c r="F394" s="127">
        <f>+FORMULACIÓN!H394</f>
        <v>0</v>
      </c>
      <c r="G394" s="127">
        <f>+FORMULACIÓN!I394</f>
        <v>0</v>
      </c>
      <c r="H394" s="130" t="str">
        <f>+FORMULACIÓN!J394</f>
        <v>&gt;
&gt;
&gt;</v>
      </c>
      <c r="I394" s="131" t="str">
        <f>+FORMULACIÓN!N394</f>
        <v>
</v>
      </c>
      <c r="J394" s="127">
        <f>+FORMULACIÓN!S394</f>
        <v>0</v>
      </c>
      <c r="K394" s="127">
        <f>+FORMULACIÓN!T394</f>
        <v>0</v>
      </c>
      <c r="L394" s="132">
        <f>+FORMULACIÓN!U394</f>
        <v>0</v>
      </c>
      <c r="M394" s="132">
        <f>+FORMULACIÓN!V394</f>
        <v>0</v>
      </c>
      <c r="N394" s="128">
        <f>+FORMULACIÓN!W394</f>
      </c>
    </row>
    <row r="395" spans="1:14" s="8" customFormat="1" ht="60">
      <c r="A395" s="126">
        <f>+FORMULACIÓN!A395</f>
        <v>0</v>
      </c>
      <c r="B395" s="127">
        <f>+FORMULACIÓN!B395</f>
      </c>
      <c r="C395" s="128">
        <f>+FORMULACIÓN!C395</f>
        <v>0</v>
      </c>
      <c r="D395" s="126">
        <f>+FORMULACIÓN!D395</f>
        <v>0</v>
      </c>
      <c r="E395" s="129">
        <f>+FORMULACIÓN!G395</f>
        <v>0</v>
      </c>
      <c r="F395" s="127">
        <f>+FORMULACIÓN!H395</f>
        <v>0</v>
      </c>
      <c r="G395" s="127">
        <f>+FORMULACIÓN!I395</f>
        <v>0</v>
      </c>
      <c r="H395" s="130" t="str">
        <f>+FORMULACIÓN!J395</f>
        <v>&gt;
&gt;
&gt;</v>
      </c>
      <c r="I395" s="131" t="str">
        <f>+FORMULACIÓN!N395</f>
        <v>
</v>
      </c>
      <c r="J395" s="127">
        <f>+FORMULACIÓN!S395</f>
        <v>0</v>
      </c>
      <c r="K395" s="127">
        <f>+FORMULACIÓN!T395</f>
        <v>0</v>
      </c>
      <c r="L395" s="132">
        <f>+FORMULACIÓN!U395</f>
        <v>0</v>
      </c>
      <c r="M395" s="132">
        <f>+FORMULACIÓN!V395</f>
        <v>0</v>
      </c>
      <c r="N395" s="128">
        <f>+FORMULACIÓN!W395</f>
      </c>
    </row>
    <row r="396" spans="1:14" s="8" customFormat="1" ht="60">
      <c r="A396" s="126">
        <f>+FORMULACIÓN!A396</f>
        <v>0</v>
      </c>
      <c r="B396" s="127">
        <f>+FORMULACIÓN!B396</f>
      </c>
      <c r="C396" s="128">
        <f>+FORMULACIÓN!C396</f>
        <v>0</v>
      </c>
      <c r="D396" s="126">
        <f>+FORMULACIÓN!D396</f>
        <v>0</v>
      </c>
      <c r="E396" s="129">
        <f>+FORMULACIÓN!G396</f>
        <v>0</v>
      </c>
      <c r="F396" s="127">
        <f>+FORMULACIÓN!H396</f>
        <v>0</v>
      </c>
      <c r="G396" s="127">
        <f>+FORMULACIÓN!I396</f>
        <v>0</v>
      </c>
      <c r="H396" s="130" t="str">
        <f>+FORMULACIÓN!J396</f>
        <v>&gt;
&gt;
&gt;</v>
      </c>
      <c r="I396" s="131" t="str">
        <f>+FORMULACIÓN!N396</f>
        <v>
</v>
      </c>
      <c r="J396" s="127">
        <f>+FORMULACIÓN!S396</f>
        <v>0</v>
      </c>
      <c r="K396" s="127">
        <f>+FORMULACIÓN!T396</f>
        <v>0</v>
      </c>
      <c r="L396" s="132">
        <f>+FORMULACIÓN!U396</f>
        <v>0</v>
      </c>
      <c r="M396" s="132">
        <f>+FORMULACIÓN!V396</f>
        <v>0</v>
      </c>
      <c r="N396" s="128">
        <f>+FORMULACIÓN!W396</f>
      </c>
    </row>
    <row r="397" spans="1:14" s="8" customFormat="1" ht="60">
      <c r="A397" s="126">
        <f>+FORMULACIÓN!A397</f>
        <v>0</v>
      </c>
      <c r="B397" s="127">
        <f>+FORMULACIÓN!B397</f>
      </c>
      <c r="C397" s="128">
        <f>+FORMULACIÓN!C397</f>
        <v>0</v>
      </c>
      <c r="D397" s="126">
        <f>+FORMULACIÓN!D397</f>
        <v>0</v>
      </c>
      <c r="E397" s="129">
        <f>+FORMULACIÓN!G397</f>
        <v>0</v>
      </c>
      <c r="F397" s="127">
        <f>+FORMULACIÓN!H397</f>
        <v>0</v>
      </c>
      <c r="G397" s="127">
        <f>+FORMULACIÓN!I397</f>
        <v>0</v>
      </c>
      <c r="H397" s="130" t="str">
        <f>+FORMULACIÓN!J397</f>
        <v>&gt;
&gt;
&gt;</v>
      </c>
      <c r="I397" s="131" t="str">
        <f>+FORMULACIÓN!N397</f>
        <v>
</v>
      </c>
      <c r="J397" s="127">
        <f>+FORMULACIÓN!S397</f>
        <v>0</v>
      </c>
      <c r="K397" s="127">
        <f>+FORMULACIÓN!T397</f>
        <v>0</v>
      </c>
      <c r="L397" s="132">
        <f>+FORMULACIÓN!U397</f>
        <v>0</v>
      </c>
      <c r="M397" s="132">
        <f>+FORMULACIÓN!V397</f>
        <v>0</v>
      </c>
      <c r="N397" s="128">
        <f>+FORMULACIÓN!W397</f>
      </c>
    </row>
    <row r="398" spans="1:14" s="8" customFormat="1" ht="60">
      <c r="A398" s="126">
        <f>+FORMULACIÓN!A398</f>
        <v>0</v>
      </c>
      <c r="B398" s="127">
        <f>+FORMULACIÓN!B398</f>
      </c>
      <c r="C398" s="128">
        <f>+FORMULACIÓN!C398</f>
        <v>0</v>
      </c>
      <c r="D398" s="126">
        <f>+FORMULACIÓN!D398</f>
        <v>0</v>
      </c>
      <c r="E398" s="129">
        <f>+FORMULACIÓN!G398</f>
        <v>0</v>
      </c>
      <c r="F398" s="127">
        <f>+FORMULACIÓN!H398</f>
        <v>0</v>
      </c>
      <c r="G398" s="127">
        <f>+FORMULACIÓN!I398</f>
        <v>0</v>
      </c>
      <c r="H398" s="130" t="str">
        <f>+FORMULACIÓN!J398</f>
        <v>&gt;
&gt;
&gt;</v>
      </c>
      <c r="I398" s="131" t="str">
        <f>+FORMULACIÓN!N398</f>
        <v>
</v>
      </c>
      <c r="J398" s="127">
        <f>+FORMULACIÓN!S398</f>
        <v>0</v>
      </c>
      <c r="K398" s="127">
        <f>+FORMULACIÓN!T398</f>
        <v>0</v>
      </c>
      <c r="L398" s="132">
        <f>+FORMULACIÓN!U398</f>
        <v>0</v>
      </c>
      <c r="M398" s="132">
        <f>+FORMULACIÓN!V398</f>
        <v>0</v>
      </c>
      <c r="N398" s="128">
        <f>+FORMULACIÓN!W398</f>
      </c>
    </row>
    <row r="399" spans="1:14" s="8" customFormat="1" ht="60">
      <c r="A399" s="126">
        <f>+FORMULACIÓN!A399</f>
        <v>0</v>
      </c>
      <c r="B399" s="127">
        <f>+FORMULACIÓN!B399</f>
      </c>
      <c r="C399" s="128">
        <f>+FORMULACIÓN!C399</f>
        <v>0</v>
      </c>
      <c r="D399" s="126">
        <f>+FORMULACIÓN!D399</f>
        <v>0</v>
      </c>
      <c r="E399" s="129">
        <f>+FORMULACIÓN!G399</f>
        <v>0</v>
      </c>
      <c r="F399" s="127">
        <f>+FORMULACIÓN!H399</f>
        <v>0</v>
      </c>
      <c r="G399" s="127">
        <f>+FORMULACIÓN!I399</f>
        <v>0</v>
      </c>
      <c r="H399" s="130" t="str">
        <f>+FORMULACIÓN!J399</f>
        <v>&gt;
&gt;
&gt;</v>
      </c>
      <c r="I399" s="131" t="str">
        <f>+FORMULACIÓN!N399</f>
        <v>
</v>
      </c>
      <c r="J399" s="127">
        <f>+FORMULACIÓN!S399</f>
        <v>0</v>
      </c>
      <c r="K399" s="127">
        <f>+FORMULACIÓN!T399</f>
        <v>0</v>
      </c>
      <c r="L399" s="132">
        <f>+FORMULACIÓN!U399</f>
        <v>0</v>
      </c>
      <c r="M399" s="132">
        <f>+FORMULACIÓN!V399</f>
        <v>0</v>
      </c>
      <c r="N399" s="128">
        <f>+FORMULACIÓN!W399</f>
      </c>
    </row>
    <row r="400" spans="1:14" s="8" customFormat="1" ht="60">
      <c r="A400" s="126">
        <f>+FORMULACIÓN!A400</f>
        <v>0</v>
      </c>
      <c r="B400" s="127">
        <f>+FORMULACIÓN!B400</f>
      </c>
      <c r="C400" s="128">
        <f>+FORMULACIÓN!C400</f>
        <v>0</v>
      </c>
      <c r="D400" s="126">
        <f>+FORMULACIÓN!D400</f>
        <v>0</v>
      </c>
      <c r="E400" s="129">
        <f>+FORMULACIÓN!G400</f>
        <v>0</v>
      </c>
      <c r="F400" s="127">
        <f>+FORMULACIÓN!H400</f>
        <v>0</v>
      </c>
      <c r="G400" s="127">
        <f>+FORMULACIÓN!I400</f>
        <v>0</v>
      </c>
      <c r="H400" s="130" t="str">
        <f>+FORMULACIÓN!J400</f>
        <v>&gt;
&gt;
&gt;</v>
      </c>
      <c r="I400" s="131" t="str">
        <f>+FORMULACIÓN!N400</f>
        <v>
</v>
      </c>
      <c r="J400" s="127">
        <f>+FORMULACIÓN!S400</f>
        <v>0</v>
      </c>
      <c r="K400" s="127">
        <f>+FORMULACIÓN!T400</f>
        <v>0</v>
      </c>
      <c r="L400" s="132">
        <f>+FORMULACIÓN!U400</f>
        <v>0</v>
      </c>
      <c r="M400" s="132">
        <f>+FORMULACIÓN!V400</f>
        <v>0</v>
      </c>
      <c r="N400" s="128">
        <f>+FORMULACIÓN!W400</f>
      </c>
    </row>
    <row r="401" spans="1:14" s="8" customFormat="1" ht="60">
      <c r="A401" s="126">
        <f>+FORMULACIÓN!A401</f>
        <v>0</v>
      </c>
      <c r="B401" s="127">
        <f>+FORMULACIÓN!B401</f>
      </c>
      <c r="C401" s="128">
        <f>+FORMULACIÓN!C401</f>
        <v>0</v>
      </c>
      <c r="D401" s="126">
        <f>+FORMULACIÓN!D401</f>
        <v>0</v>
      </c>
      <c r="E401" s="129">
        <f>+FORMULACIÓN!G401</f>
        <v>0</v>
      </c>
      <c r="F401" s="127">
        <f>+FORMULACIÓN!H401</f>
        <v>0</v>
      </c>
      <c r="G401" s="127">
        <f>+FORMULACIÓN!I401</f>
        <v>0</v>
      </c>
      <c r="H401" s="130" t="str">
        <f>+FORMULACIÓN!J401</f>
        <v>&gt;
&gt;
&gt;</v>
      </c>
      <c r="I401" s="131" t="str">
        <f>+FORMULACIÓN!N401</f>
        <v>
</v>
      </c>
      <c r="J401" s="127">
        <f>+FORMULACIÓN!S401</f>
        <v>0</v>
      </c>
      <c r="K401" s="127">
        <f>+FORMULACIÓN!T401</f>
        <v>0</v>
      </c>
      <c r="L401" s="132">
        <f>+FORMULACIÓN!U401</f>
        <v>0</v>
      </c>
      <c r="M401" s="132">
        <f>+FORMULACIÓN!V401</f>
        <v>0</v>
      </c>
      <c r="N401" s="128">
        <f>+FORMULACIÓN!W401</f>
      </c>
    </row>
    <row r="402" spans="1:14" s="8" customFormat="1" ht="60">
      <c r="A402" s="126">
        <f>+FORMULACIÓN!A402</f>
        <v>0</v>
      </c>
      <c r="B402" s="127">
        <f>+FORMULACIÓN!B402</f>
      </c>
      <c r="C402" s="128">
        <f>+FORMULACIÓN!C402</f>
        <v>0</v>
      </c>
      <c r="D402" s="126">
        <f>+FORMULACIÓN!D402</f>
        <v>0</v>
      </c>
      <c r="E402" s="129">
        <f>+FORMULACIÓN!G402</f>
        <v>0</v>
      </c>
      <c r="F402" s="127">
        <f>+FORMULACIÓN!H402</f>
        <v>0</v>
      </c>
      <c r="G402" s="127">
        <f>+FORMULACIÓN!I402</f>
        <v>0</v>
      </c>
      <c r="H402" s="130" t="str">
        <f>+FORMULACIÓN!J402</f>
        <v>&gt;
&gt;
&gt;</v>
      </c>
      <c r="I402" s="131" t="str">
        <f>+FORMULACIÓN!N402</f>
        <v>
</v>
      </c>
      <c r="J402" s="127">
        <f>+FORMULACIÓN!S402</f>
        <v>0</v>
      </c>
      <c r="K402" s="127">
        <f>+FORMULACIÓN!T402</f>
        <v>0</v>
      </c>
      <c r="L402" s="132">
        <f>+FORMULACIÓN!U402</f>
        <v>0</v>
      </c>
      <c r="M402" s="132">
        <f>+FORMULACIÓN!V402</f>
        <v>0</v>
      </c>
      <c r="N402" s="128">
        <f>+FORMULACIÓN!W402</f>
      </c>
    </row>
    <row r="403" spans="1:14" s="8" customFormat="1" ht="60">
      <c r="A403" s="126">
        <f>+FORMULACIÓN!A403</f>
        <v>0</v>
      </c>
      <c r="B403" s="127">
        <f>+FORMULACIÓN!B403</f>
      </c>
      <c r="C403" s="128">
        <f>+FORMULACIÓN!C403</f>
        <v>0</v>
      </c>
      <c r="D403" s="126">
        <f>+FORMULACIÓN!D403</f>
        <v>0</v>
      </c>
      <c r="E403" s="129">
        <f>+FORMULACIÓN!G403</f>
        <v>0</v>
      </c>
      <c r="F403" s="127">
        <f>+FORMULACIÓN!H403</f>
        <v>0</v>
      </c>
      <c r="G403" s="127">
        <f>+FORMULACIÓN!I403</f>
        <v>0</v>
      </c>
      <c r="H403" s="130" t="str">
        <f>+FORMULACIÓN!J403</f>
        <v>&gt;
&gt;
&gt;</v>
      </c>
      <c r="I403" s="131" t="str">
        <f>+FORMULACIÓN!N403</f>
        <v>
</v>
      </c>
      <c r="J403" s="127">
        <f>+FORMULACIÓN!S403</f>
        <v>0</v>
      </c>
      <c r="K403" s="127">
        <f>+FORMULACIÓN!T403</f>
        <v>0</v>
      </c>
      <c r="L403" s="132">
        <f>+FORMULACIÓN!U403</f>
        <v>0</v>
      </c>
      <c r="M403" s="132">
        <f>+FORMULACIÓN!V403</f>
        <v>0</v>
      </c>
      <c r="N403" s="128">
        <f>+FORMULACIÓN!W403</f>
      </c>
    </row>
    <row r="404" spans="1:14" s="8" customFormat="1" ht="60">
      <c r="A404" s="126">
        <f>+FORMULACIÓN!A404</f>
        <v>0</v>
      </c>
      <c r="B404" s="127">
        <f>+FORMULACIÓN!B404</f>
      </c>
      <c r="C404" s="128">
        <f>+FORMULACIÓN!C404</f>
        <v>0</v>
      </c>
      <c r="D404" s="126">
        <f>+FORMULACIÓN!D404</f>
        <v>0</v>
      </c>
      <c r="E404" s="129">
        <f>+FORMULACIÓN!G404</f>
        <v>0</v>
      </c>
      <c r="F404" s="127">
        <f>+FORMULACIÓN!H404</f>
        <v>0</v>
      </c>
      <c r="G404" s="127">
        <f>+FORMULACIÓN!I404</f>
        <v>0</v>
      </c>
      <c r="H404" s="130" t="str">
        <f>+FORMULACIÓN!J404</f>
        <v>&gt;
&gt;
&gt;</v>
      </c>
      <c r="I404" s="131" t="str">
        <f>+FORMULACIÓN!N404</f>
        <v>
</v>
      </c>
      <c r="J404" s="127">
        <f>+FORMULACIÓN!S404</f>
        <v>0</v>
      </c>
      <c r="K404" s="127">
        <f>+FORMULACIÓN!T404</f>
        <v>0</v>
      </c>
      <c r="L404" s="132">
        <f>+FORMULACIÓN!U404</f>
        <v>0</v>
      </c>
      <c r="M404" s="132">
        <f>+FORMULACIÓN!V404</f>
        <v>0</v>
      </c>
      <c r="N404" s="128">
        <f>+FORMULACIÓN!W404</f>
      </c>
    </row>
    <row r="405" spans="1:14" s="8" customFormat="1" ht="60">
      <c r="A405" s="126">
        <f>+FORMULACIÓN!A405</f>
        <v>0</v>
      </c>
      <c r="B405" s="127">
        <f>+FORMULACIÓN!B405</f>
      </c>
      <c r="C405" s="128">
        <f>+FORMULACIÓN!C405</f>
        <v>0</v>
      </c>
      <c r="D405" s="126">
        <f>+FORMULACIÓN!D405</f>
        <v>0</v>
      </c>
      <c r="E405" s="129">
        <f>+FORMULACIÓN!G405</f>
        <v>0</v>
      </c>
      <c r="F405" s="127">
        <f>+FORMULACIÓN!H405</f>
        <v>0</v>
      </c>
      <c r="G405" s="127">
        <f>+FORMULACIÓN!I405</f>
        <v>0</v>
      </c>
      <c r="H405" s="130" t="str">
        <f>+FORMULACIÓN!J405</f>
        <v>&gt;
&gt;
&gt;</v>
      </c>
      <c r="I405" s="131" t="str">
        <f>+FORMULACIÓN!N405</f>
        <v>
</v>
      </c>
      <c r="J405" s="127">
        <f>+FORMULACIÓN!S405</f>
        <v>0</v>
      </c>
      <c r="K405" s="127">
        <f>+FORMULACIÓN!T405</f>
        <v>0</v>
      </c>
      <c r="L405" s="132">
        <f>+FORMULACIÓN!U405</f>
        <v>0</v>
      </c>
      <c r="M405" s="132">
        <f>+FORMULACIÓN!V405</f>
        <v>0</v>
      </c>
      <c r="N405" s="128">
        <f>+FORMULACIÓN!W405</f>
      </c>
    </row>
    <row r="406" spans="1:14" s="8" customFormat="1" ht="60">
      <c r="A406" s="126">
        <f>+FORMULACIÓN!A406</f>
        <v>0</v>
      </c>
      <c r="B406" s="127">
        <f>+FORMULACIÓN!B406</f>
      </c>
      <c r="C406" s="128">
        <f>+FORMULACIÓN!C406</f>
        <v>0</v>
      </c>
      <c r="D406" s="126">
        <f>+FORMULACIÓN!D406</f>
        <v>0</v>
      </c>
      <c r="E406" s="129">
        <f>+FORMULACIÓN!G406</f>
        <v>0</v>
      </c>
      <c r="F406" s="127">
        <f>+FORMULACIÓN!H406</f>
        <v>0</v>
      </c>
      <c r="G406" s="127">
        <f>+FORMULACIÓN!I406</f>
        <v>0</v>
      </c>
      <c r="H406" s="130" t="str">
        <f>+FORMULACIÓN!J406</f>
        <v>&gt;
&gt;
&gt;</v>
      </c>
      <c r="I406" s="131" t="str">
        <f>+FORMULACIÓN!N406</f>
        <v>
</v>
      </c>
      <c r="J406" s="127">
        <f>+FORMULACIÓN!S406</f>
        <v>0</v>
      </c>
      <c r="K406" s="127">
        <f>+FORMULACIÓN!T406</f>
        <v>0</v>
      </c>
      <c r="L406" s="132">
        <f>+FORMULACIÓN!U406</f>
        <v>0</v>
      </c>
      <c r="M406" s="132">
        <f>+FORMULACIÓN!V406</f>
        <v>0</v>
      </c>
      <c r="N406" s="128">
        <f>+FORMULACIÓN!W406</f>
      </c>
    </row>
    <row r="407" spans="1:14" s="8" customFormat="1" ht="60">
      <c r="A407" s="126">
        <f>+FORMULACIÓN!A407</f>
        <v>0</v>
      </c>
      <c r="B407" s="127">
        <f>+FORMULACIÓN!B407</f>
      </c>
      <c r="C407" s="128">
        <f>+FORMULACIÓN!C407</f>
        <v>0</v>
      </c>
      <c r="D407" s="126">
        <f>+FORMULACIÓN!D407</f>
        <v>0</v>
      </c>
      <c r="E407" s="129">
        <f>+FORMULACIÓN!G407</f>
        <v>0</v>
      </c>
      <c r="F407" s="127">
        <f>+FORMULACIÓN!H407</f>
        <v>0</v>
      </c>
      <c r="G407" s="127">
        <f>+FORMULACIÓN!I407</f>
        <v>0</v>
      </c>
      <c r="H407" s="130" t="str">
        <f>+FORMULACIÓN!J407</f>
        <v>&gt;
&gt;
&gt;</v>
      </c>
      <c r="I407" s="131" t="str">
        <f>+FORMULACIÓN!N407</f>
        <v>
</v>
      </c>
      <c r="J407" s="127">
        <f>+FORMULACIÓN!S407</f>
        <v>0</v>
      </c>
      <c r="K407" s="127">
        <f>+FORMULACIÓN!T407</f>
        <v>0</v>
      </c>
      <c r="L407" s="132">
        <f>+FORMULACIÓN!U407</f>
        <v>0</v>
      </c>
      <c r="M407" s="132">
        <f>+FORMULACIÓN!V407</f>
        <v>0</v>
      </c>
      <c r="N407" s="128">
        <f>+FORMULACIÓN!W407</f>
      </c>
    </row>
    <row r="408" spans="1:14" s="8" customFormat="1" ht="60">
      <c r="A408" s="126">
        <f>+FORMULACIÓN!A408</f>
        <v>0</v>
      </c>
      <c r="B408" s="127">
        <f>+FORMULACIÓN!B408</f>
      </c>
      <c r="C408" s="128">
        <f>+FORMULACIÓN!C408</f>
        <v>0</v>
      </c>
      <c r="D408" s="126">
        <f>+FORMULACIÓN!D408</f>
        <v>0</v>
      </c>
      <c r="E408" s="129">
        <f>+FORMULACIÓN!G408</f>
        <v>0</v>
      </c>
      <c r="F408" s="127">
        <f>+FORMULACIÓN!H408</f>
        <v>0</v>
      </c>
      <c r="G408" s="127">
        <f>+FORMULACIÓN!I408</f>
        <v>0</v>
      </c>
      <c r="H408" s="130" t="str">
        <f>+FORMULACIÓN!J408</f>
        <v>&gt;
&gt;
&gt;</v>
      </c>
      <c r="I408" s="131" t="str">
        <f>+FORMULACIÓN!N408</f>
        <v>
</v>
      </c>
      <c r="J408" s="127">
        <f>+FORMULACIÓN!S408</f>
        <v>0</v>
      </c>
      <c r="K408" s="127">
        <f>+FORMULACIÓN!T408</f>
        <v>0</v>
      </c>
      <c r="L408" s="132">
        <f>+FORMULACIÓN!U408</f>
        <v>0</v>
      </c>
      <c r="M408" s="132">
        <f>+FORMULACIÓN!V408</f>
        <v>0</v>
      </c>
      <c r="N408" s="128">
        <f>+FORMULACIÓN!W408</f>
      </c>
    </row>
    <row r="409" spans="1:14" s="8" customFormat="1" ht="60">
      <c r="A409" s="126">
        <f>+FORMULACIÓN!A409</f>
        <v>0</v>
      </c>
      <c r="B409" s="127">
        <f>+FORMULACIÓN!B409</f>
      </c>
      <c r="C409" s="128">
        <f>+FORMULACIÓN!C409</f>
        <v>0</v>
      </c>
      <c r="D409" s="126">
        <f>+FORMULACIÓN!D409</f>
        <v>0</v>
      </c>
      <c r="E409" s="129">
        <f>+FORMULACIÓN!G409</f>
        <v>0</v>
      </c>
      <c r="F409" s="127">
        <f>+FORMULACIÓN!H409</f>
        <v>0</v>
      </c>
      <c r="G409" s="127">
        <f>+FORMULACIÓN!I409</f>
        <v>0</v>
      </c>
      <c r="H409" s="130" t="str">
        <f>+FORMULACIÓN!J409</f>
        <v>&gt;
&gt;
&gt;</v>
      </c>
      <c r="I409" s="131" t="str">
        <f>+FORMULACIÓN!N409</f>
        <v>
</v>
      </c>
      <c r="J409" s="127">
        <f>+FORMULACIÓN!S409</f>
        <v>0</v>
      </c>
      <c r="K409" s="127">
        <f>+FORMULACIÓN!T409</f>
        <v>0</v>
      </c>
      <c r="L409" s="132">
        <f>+FORMULACIÓN!U409</f>
        <v>0</v>
      </c>
      <c r="M409" s="132">
        <f>+FORMULACIÓN!V409</f>
        <v>0</v>
      </c>
      <c r="N409" s="128">
        <f>+FORMULACIÓN!W409</f>
      </c>
    </row>
    <row r="410" spans="1:14" s="8" customFormat="1" ht="60.75" thickBot="1">
      <c r="A410" s="133">
        <f>+FORMULACIÓN!A410</f>
        <v>0</v>
      </c>
      <c r="B410" s="134">
        <f>+FORMULACIÓN!B410</f>
      </c>
      <c r="C410" s="135">
        <f>+FORMULACIÓN!C410</f>
        <v>0</v>
      </c>
      <c r="D410" s="133">
        <f>+FORMULACIÓN!D410</f>
        <v>0</v>
      </c>
      <c r="E410" s="136">
        <f>+FORMULACIÓN!G410</f>
        <v>0</v>
      </c>
      <c r="F410" s="134">
        <f>+FORMULACIÓN!H410</f>
        <v>0</v>
      </c>
      <c r="G410" s="134">
        <f>+FORMULACIÓN!I410</f>
        <v>0</v>
      </c>
      <c r="H410" s="137" t="str">
        <f>+FORMULACIÓN!J410</f>
        <v>&gt;
&gt;
&gt;</v>
      </c>
      <c r="I410" s="138" t="str">
        <f>+FORMULACIÓN!N410</f>
        <v>
</v>
      </c>
      <c r="J410" s="134">
        <f>+FORMULACIÓN!S410</f>
        <v>0</v>
      </c>
      <c r="K410" s="134">
        <f>+FORMULACIÓN!T410</f>
        <v>0</v>
      </c>
      <c r="L410" s="139">
        <f>+FORMULACIÓN!U410</f>
        <v>0</v>
      </c>
      <c r="M410" s="139">
        <f>+FORMULACIÓN!V410</f>
        <v>0</v>
      </c>
      <c r="N410" s="135">
        <f>+FORMULACIÓN!W410</f>
      </c>
    </row>
    <row r="411" spans="1:19" s="9" customFormat="1" ht="29.25" customHeight="1" thickBot="1">
      <c r="A411" s="228"/>
      <c r="B411" s="228"/>
      <c r="C411" s="228"/>
      <c r="D411" s="228"/>
      <c r="E411" s="37">
        <f>SUM(E11:E410)</f>
        <v>0</v>
      </c>
      <c r="F411" s="182" t="str">
        <f>+IF(E411&lt;&gt;100%," La sumatoria de las ponderaciones de producto debe ser igual a 100%","")</f>
        <v> La sumatoria de las ponderaciones de producto debe ser igual a 100%</v>
      </c>
      <c r="G411" s="183"/>
      <c r="H411" s="183"/>
      <c r="I411" s="183"/>
      <c r="J411" s="183"/>
      <c r="K411" s="183"/>
      <c r="L411" s="183"/>
      <c r="M411" s="183"/>
      <c r="N411" s="184"/>
      <c r="R411" s="8"/>
      <c r="S411" s="8"/>
    </row>
    <row r="412" ht="14.25" thickBot="1"/>
    <row r="413" spans="1:11" ht="22.5" customHeight="1">
      <c r="A413" s="206" t="s">
        <v>151</v>
      </c>
      <c r="B413" s="207"/>
      <c r="C413" s="207"/>
      <c r="D413" s="208"/>
      <c r="F413" s="219" t="s">
        <v>164</v>
      </c>
      <c r="G413" s="220"/>
      <c r="H413" s="220"/>
      <c r="I413" s="220"/>
      <c r="J413" s="220"/>
      <c r="K413" s="221"/>
    </row>
    <row r="414" spans="1:11" ht="22.5" customHeight="1" thickBot="1">
      <c r="A414" s="209"/>
      <c r="B414" s="210"/>
      <c r="C414" s="210"/>
      <c r="D414" s="211"/>
      <c r="F414" s="67"/>
      <c r="G414" s="222" t="s">
        <v>155</v>
      </c>
      <c r="H414" s="222"/>
      <c r="I414" s="68" t="s">
        <v>156</v>
      </c>
      <c r="J414" s="246" t="s">
        <v>157</v>
      </c>
      <c r="K414" s="247"/>
    </row>
    <row r="415" spans="1:11" ht="22.5" customHeight="1">
      <c r="A415" s="63" t="s">
        <v>152</v>
      </c>
      <c r="B415" s="223"/>
      <c r="C415" s="224"/>
      <c r="D415" s="225"/>
      <c r="F415" s="63" t="s">
        <v>152</v>
      </c>
      <c r="G415" s="226"/>
      <c r="H415" s="227"/>
      <c r="I415" s="60"/>
      <c r="J415" s="248"/>
      <c r="K415" s="249"/>
    </row>
    <row r="416" spans="1:11" ht="22.5" customHeight="1">
      <c r="A416" s="64" t="s">
        <v>153</v>
      </c>
      <c r="B416" s="200"/>
      <c r="C416" s="201"/>
      <c r="D416" s="202"/>
      <c r="F416" s="69" t="s">
        <v>153</v>
      </c>
      <c r="G416" s="203"/>
      <c r="H416" s="203"/>
      <c r="I416" s="62"/>
      <c r="J416" s="250"/>
      <c r="K416" s="251"/>
    </row>
    <row r="417" spans="1:11" ht="22.5" customHeight="1" thickBot="1">
      <c r="A417" s="65" t="s">
        <v>154</v>
      </c>
      <c r="B417" s="197"/>
      <c r="C417" s="198"/>
      <c r="D417" s="199"/>
      <c r="F417" s="70" t="s">
        <v>158</v>
      </c>
      <c r="G417" s="204"/>
      <c r="H417" s="205"/>
      <c r="I417" s="61"/>
      <c r="J417" s="252"/>
      <c r="K417" s="253"/>
    </row>
    <row r="418" ht="22.5" customHeight="1" thickBot="1">
      <c r="E418" s="1"/>
    </row>
    <row r="419" spans="1:13" ht="22.5" customHeight="1">
      <c r="A419" s="206" t="s">
        <v>165</v>
      </c>
      <c r="B419" s="207"/>
      <c r="C419" s="207"/>
      <c r="D419" s="208"/>
      <c r="F419" s="212" t="s">
        <v>163</v>
      </c>
      <c r="G419" s="213"/>
      <c r="H419" s="213"/>
      <c r="I419" s="213"/>
      <c r="J419" s="213"/>
      <c r="K419" s="213"/>
      <c r="L419" s="213"/>
      <c r="M419" s="214"/>
    </row>
    <row r="420" spans="1:13" ht="22.5" customHeight="1" thickBot="1">
      <c r="A420" s="209"/>
      <c r="B420" s="210"/>
      <c r="C420" s="210"/>
      <c r="D420" s="211"/>
      <c r="F420" s="215" t="s">
        <v>160</v>
      </c>
      <c r="G420" s="216"/>
      <c r="H420" s="217"/>
      <c r="I420" s="218" t="s">
        <v>161</v>
      </c>
      <c r="J420" s="216"/>
      <c r="K420" s="217"/>
      <c r="L420" s="218" t="s">
        <v>162</v>
      </c>
      <c r="M420" s="254"/>
    </row>
    <row r="421" spans="1:13" ht="22.5" customHeight="1" thickBot="1">
      <c r="A421" s="63" t="s">
        <v>166</v>
      </c>
      <c r="B421" s="243"/>
      <c r="C421" s="244"/>
      <c r="D421" s="245"/>
      <c r="F421" s="193"/>
      <c r="G421" s="194"/>
      <c r="H421" s="195"/>
      <c r="I421" s="196"/>
      <c r="J421" s="194"/>
      <c r="K421" s="195"/>
      <c r="L421" s="241"/>
      <c r="M421" s="242"/>
    </row>
    <row r="422" spans="1:13" ht="22.5" customHeight="1" thickBot="1">
      <c r="A422" s="64" t="s">
        <v>153</v>
      </c>
      <c r="B422" s="200"/>
      <c r="C422" s="201"/>
      <c r="D422" s="202"/>
      <c r="F422" s="193"/>
      <c r="G422" s="194"/>
      <c r="H422" s="195"/>
      <c r="I422" s="196"/>
      <c r="J422" s="194"/>
      <c r="K422" s="195"/>
      <c r="L422" s="241"/>
      <c r="M422" s="242"/>
    </row>
    <row r="423" spans="1:13" ht="22.5" customHeight="1" thickBot="1">
      <c r="A423" s="66" t="s">
        <v>159</v>
      </c>
      <c r="B423" s="197"/>
      <c r="C423" s="198"/>
      <c r="D423" s="199"/>
      <c r="F423" s="193"/>
      <c r="G423" s="194"/>
      <c r="H423" s="195"/>
      <c r="I423" s="196"/>
      <c r="J423" s="194"/>
      <c r="K423" s="195"/>
      <c r="L423" s="241"/>
      <c r="M423" s="242"/>
    </row>
    <row r="424" spans="6:13" ht="22.5" customHeight="1" thickBot="1">
      <c r="F424" s="193"/>
      <c r="G424" s="194"/>
      <c r="H424" s="195"/>
      <c r="I424" s="196"/>
      <c r="J424" s="194"/>
      <c r="K424" s="195"/>
      <c r="L424" s="241"/>
      <c r="M424" s="242"/>
    </row>
    <row r="425" spans="5:13" ht="22.5" customHeight="1" thickBot="1">
      <c r="E425" s="1"/>
      <c r="F425" s="193"/>
      <c r="G425" s="194"/>
      <c r="H425" s="195"/>
      <c r="I425" s="196"/>
      <c r="J425" s="194"/>
      <c r="K425" s="195"/>
      <c r="L425" s="241"/>
      <c r="M425" s="242"/>
    </row>
    <row r="426" spans="5:9" ht="13.5">
      <c r="E426" s="1"/>
      <c r="F426" s="1"/>
      <c r="G426" s="1"/>
      <c r="H426" s="1"/>
      <c r="I426" s="1"/>
    </row>
    <row r="428" spans="5:9" ht="13.5">
      <c r="E428" s="1"/>
      <c r="F428" s="1"/>
      <c r="G428" s="1"/>
      <c r="H428" s="1"/>
      <c r="I428" s="1"/>
    </row>
    <row r="430" spans="5:9" ht="13.5">
      <c r="E430" s="1"/>
      <c r="F430" s="1"/>
      <c r="G430" s="1"/>
      <c r="H430" s="1"/>
      <c r="I430" s="1"/>
    </row>
  </sheetData>
  <sheetProtection password="C4C7" sheet="1" formatCells="0" formatColumns="0" formatRows="0" insertRows="0" deleteRows="0" autoFilter="0"/>
  <protectedRanges>
    <protectedRange sqref="B415:D417 B421:D423 G415:K417 F421:M425" name="ESPACIO_FIRMAS_1"/>
  </protectedRanges>
  <mergeCells count="62">
    <mergeCell ref="L425:M425"/>
    <mergeCell ref="L423:M423"/>
    <mergeCell ref="L424:M424"/>
    <mergeCell ref="L420:M420"/>
    <mergeCell ref="L421:M421"/>
    <mergeCell ref="J414:K414"/>
    <mergeCell ref="J415:K415"/>
    <mergeCell ref="J416:K416"/>
    <mergeCell ref="J417:K417"/>
    <mergeCell ref="A9:A10"/>
    <mergeCell ref="B9:B10"/>
    <mergeCell ref="A7:N7"/>
    <mergeCell ref="A8:C8"/>
    <mergeCell ref="D8:N8"/>
    <mergeCell ref="F421:H421"/>
    <mergeCell ref="F422:H422"/>
    <mergeCell ref="L422:M422"/>
    <mergeCell ref="B421:D421"/>
    <mergeCell ref="I421:K421"/>
    <mergeCell ref="B422:D422"/>
    <mergeCell ref="I422:K422"/>
    <mergeCell ref="B1:N1"/>
    <mergeCell ref="D2:I2"/>
    <mergeCell ref="A5:C5"/>
    <mergeCell ref="D5:J5"/>
    <mergeCell ref="K5:L6"/>
    <mergeCell ref="M5:N6"/>
    <mergeCell ref="A6:C6"/>
    <mergeCell ref="D6:J6"/>
    <mergeCell ref="K9:K10"/>
    <mergeCell ref="L9:L10"/>
    <mergeCell ref="M9:M10"/>
    <mergeCell ref="C9:C10"/>
    <mergeCell ref="D9:D10"/>
    <mergeCell ref="E9:E10"/>
    <mergeCell ref="F9:F10"/>
    <mergeCell ref="G9:G10"/>
    <mergeCell ref="A413:D414"/>
    <mergeCell ref="F413:K413"/>
    <mergeCell ref="G414:H414"/>
    <mergeCell ref="B415:D415"/>
    <mergeCell ref="G415:H415"/>
    <mergeCell ref="N9:N10"/>
    <mergeCell ref="A411:D411"/>
    <mergeCell ref="F411:N411"/>
    <mergeCell ref="H9:H10"/>
    <mergeCell ref="J9:J10"/>
    <mergeCell ref="B416:D416"/>
    <mergeCell ref="G416:H416"/>
    <mergeCell ref="B417:D417"/>
    <mergeCell ref="G417:H417"/>
    <mergeCell ref="A419:D420"/>
    <mergeCell ref="F419:M419"/>
    <mergeCell ref="F420:H420"/>
    <mergeCell ref="I420:K420"/>
    <mergeCell ref="F425:H425"/>
    <mergeCell ref="I425:K425"/>
    <mergeCell ref="B423:D423"/>
    <mergeCell ref="F423:H423"/>
    <mergeCell ref="I423:K423"/>
    <mergeCell ref="F424:H424"/>
    <mergeCell ref="I424:K424"/>
  </mergeCells>
  <conditionalFormatting sqref="F411">
    <cfRule type="cellIs" priority="15" dxfId="12" operator="greaterThan">
      <formula>0</formula>
    </cfRule>
  </conditionalFormatting>
  <conditionalFormatting sqref="J11:M410">
    <cfRule type="containsBlanks" priority="3" dxfId="2">
      <formula>LEN(TRIM(J11))=0</formula>
    </cfRule>
  </conditionalFormatting>
  <conditionalFormatting sqref="G415">
    <cfRule type="cellIs" priority="2" dxfId="13" operator="equal">
      <formula>0</formula>
    </cfRule>
  </conditionalFormatting>
  <conditionalFormatting sqref="G417">
    <cfRule type="cellIs" priority="1" dxfId="13" operator="equal">
      <formula>0</formula>
    </cfRule>
  </conditionalFormatting>
  <dataValidations count="12">
    <dataValidation allowBlank="1" showInputMessage="1" showErrorMessage="1" promptTitle="INCLUSIÓN FILAS" sqref="A411:D411"/>
    <dataValidation allowBlank="1" showInputMessage="1" showErrorMessage="1" promptTitle="Cargos" prompt="Registre los cargos de todos los responsables de la ficha." sqref="F417"/>
    <dataValidation allowBlank="1" showInputMessage="1" showErrorMessage="1" promptTitle="Nombre" prompt="Registre el nombre de todos los responsables de la ficha." sqref="F415"/>
    <dataValidation allowBlank="1" showInputMessage="1" showErrorMessage="1" promptTitle="Firmas" prompt="La solicitud debe estar firmada por todos los responsables de la ficha." sqref="F416"/>
    <dataValidation allowBlank="1" showInputMessage="1" showErrorMessage="1" promptTitle="Firmas de áreas/dependencias" prompt="Relaciones todos los responsables de la ficha." sqref="I414:J414 F413:F414 G414"/>
    <dataValidation type="list" allowBlank="1" showInputMessage="1" showErrorMessage="1" sqref="F421:F425">
      <formula1>DEPENDENCIAS</formula1>
    </dataValidation>
    <dataValidation allowBlank="1" showInputMessage="1" showErrorMessage="1" promptTitle="Dependencia " prompt="Ubique el cursor en cada celda, despliegue la flecha y seleccione cada una de  las áreas que participan en la ejecución del producto(s) y/o actividad(es) relacionadas en el formato de modificación." sqref="F420"/>
    <dataValidation allowBlank="1" showInputMessage="1" showErrorMessage="1" promptTitle="Nombre Responsable " prompt="Registre el Nombre del Responsable de la dependencia relacionada en la columna anterior." sqref="I420"/>
    <dataValidation allowBlank="1" showInputMessage="1" showErrorMessage="1" promptTitle="Autorizacion otras dependencias " prompt="Diligencia este espacio cuando los productos y actividades relacionados en el formato deben ser ejecutaddos de manera conjunta con otras dependencias." sqref="F419"/>
    <dataValidation allowBlank="1" showInputMessage="1" showErrorMessage="1" promptTitle="Fecha Vo.Bo." prompt="El funcionario y/o contratista de la OAP registrará en formato DD/MM/AA la fecha en que se revisó la solicitud" sqref="A417"/>
    <dataValidation allowBlank="1" showInputMessage="1" showErrorMessage="1" promptTitle="Vo. Bo." prompt="Antes de ser firmado el formato debe tener Vo. Bo. del enlace de la OAP encargado(a) de asesorar al área/dependencia)." sqref="A413"/>
    <dataValidation allowBlank="1" showInputMessage="1" showErrorMessage="1" promptTitle="Nombre" prompt="Registre el nombre del enlace de la OAP que verifica la información y otorga el Vo.Bo. para continuar con el trámite.&#10; &#10;Esta validación se debe realizar antes de la recolección de firmas." sqref="A415"/>
  </dataValidations>
  <printOptions/>
  <pageMargins left="0.31496062992125984" right="0.31496062992125984" top="0.35433070866141736" bottom="0.35433070866141736" header="0.31496062992125984" footer="0.31496062992125984"/>
  <pageSetup fitToHeight="0" fitToWidth="1" horizontalDpi="600" verticalDpi="600" orientation="landscape" paperSize="5" scale="67" r:id="rId2"/>
  <headerFooter>
    <oddFooter>&amp;RDE01-F03 Vr12 (2020-01-27)</oddFooter>
  </headerFooter>
  <drawing r:id="rId1"/>
</worksheet>
</file>

<file path=xl/worksheets/sheet3.xml><?xml version="1.0" encoding="utf-8"?>
<worksheet xmlns="http://schemas.openxmlformats.org/spreadsheetml/2006/main" xmlns:r="http://schemas.openxmlformats.org/officeDocument/2006/relationships">
  <dimension ref="A1:L2077"/>
  <sheetViews>
    <sheetView zoomScalePageLayoutView="0" workbookViewId="0" topLeftCell="A1">
      <selection activeCell="F8" sqref="F8"/>
    </sheetView>
  </sheetViews>
  <sheetFormatPr defaultColWidth="11.421875" defaultRowHeight="15"/>
  <cols>
    <col min="1" max="12" width="16.421875" style="11" customWidth="1"/>
    <col min="13" max="16384" width="11.421875" style="11" customWidth="1"/>
  </cols>
  <sheetData>
    <row r="1" spans="1:12" ht="39" customHeight="1">
      <c r="A1" s="16" t="s">
        <v>73</v>
      </c>
      <c r="B1" s="16" t="s">
        <v>48</v>
      </c>
      <c r="C1" s="16" t="s">
        <v>47</v>
      </c>
      <c r="D1" s="16" t="s">
        <v>67</v>
      </c>
      <c r="E1" s="16" t="s">
        <v>49</v>
      </c>
      <c r="F1" s="16" t="s">
        <v>106</v>
      </c>
      <c r="G1" s="16" t="s">
        <v>107</v>
      </c>
      <c r="H1" s="16" t="s">
        <v>108</v>
      </c>
      <c r="I1" s="16" t="s">
        <v>109</v>
      </c>
      <c r="J1" s="16" t="s">
        <v>45</v>
      </c>
      <c r="K1" s="16" t="s">
        <v>46</v>
      </c>
      <c r="L1" s="16" t="s">
        <v>43</v>
      </c>
    </row>
    <row r="2" spans="1:12" ht="20.25" customHeight="1">
      <c r="A2" s="17" t="s">
        <v>74</v>
      </c>
      <c r="B2" s="17"/>
      <c r="C2" s="17" t="s">
        <v>54</v>
      </c>
      <c r="D2" s="17" t="s">
        <v>77</v>
      </c>
      <c r="E2" s="17"/>
      <c r="F2" s="17" t="s">
        <v>81</v>
      </c>
      <c r="G2" s="18" t="s">
        <v>80</v>
      </c>
      <c r="H2" s="17"/>
      <c r="I2" s="17"/>
      <c r="J2" s="17"/>
      <c r="K2" s="17" t="s">
        <v>89</v>
      </c>
      <c r="L2" s="17" t="s">
        <v>50</v>
      </c>
    </row>
    <row r="3" spans="1:12" s="12" customFormat="1" ht="20.25" customHeight="1">
      <c r="A3" s="17" t="s">
        <v>75</v>
      </c>
      <c r="B3" s="19"/>
      <c r="C3" s="17" t="s">
        <v>57</v>
      </c>
      <c r="D3" s="17" t="s">
        <v>78</v>
      </c>
      <c r="E3" s="19"/>
      <c r="F3" s="17" t="s">
        <v>82</v>
      </c>
      <c r="G3" s="17" t="s">
        <v>87</v>
      </c>
      <c r="H3" s="19"/>
      <c r="I3" s="19"/>
      <c r="J3" s="19"/>
      <c r="K3" s="17" t="s">
        <v>90</v>
      </c>
      <c r="L3" s="19"/>
    </row>
    <row r="4" spans="1:12" ht="20.25" customHeight="1">
      <c r="A4" s="17" t="s">
        <v>76</v>
      </c>
      <c r="B4" s="17"/>
      <c r="C4" s="17"/>
      <c r="D4" s="17" t="s">
        <v>79</v>
      </c>
      <c r="E4" s="17"/>
      <c r="F4" s="17" t="s">
        <v>83</v>
      </c>
      <c r="G4" s="17" t="s">
        <v>88</v>
      </c>
      <c r="H4" s="17"/>
      <c r="I4" s="17"/>
      <c r="J4" s="17"/>
      <c r="K4" s="17" t="s">
        <v>91</v>
      </c>
      <c r="L4" s="17"/>
    </row>
    <row r="5" spans="1:12" ht="20.25" customHeight="1">
      <c r="A5" s="17"/>
      <c r="B5" s="17"/>
      <c r="C5" s="17"/>
      <c r="D5" s="17"/>
      <c r="E5" s="17"/>
      <c r="F5" s="17" t="s">
        <v>84</v>
      </c>
      <c r="G5" s="17"/>
      <c r="H5" s="17"/>
      <c r="I5" s="17"/>
      <c r="J5" s="17"/>
      <c r="K5" s="17" t="s">
        <v>92</v>
      </c>
      <c r="L5" s="17"/>
    </row>
    <row r="6" spans="1:12" ht="20.25" customHeight="1">
      <c r="A6" s="17"/>
      <c r="B6" s="17"/>
      <c r="C6" s="17"/>
      <c r="D6" s="17"/>
      <c r="E6" s="17"/>
      <c r="F6" s="17" t="s">
        <v>168</v>
      </c>
      <c r="G6" s="17"/>
      <c r="H6" s="17"/>
      <c r="I6" s="17"/>
      <c r="J6" s="17"/>
      <c r="K6" s="17"/>
      <c r="L6" s="17"/>
    </row>
    <row r="7" spans="1:12" ht="20.25" customHeight="1">
      <c r="A7" s="17"/>
      <c r="B7" s="17"/>
      <c r="C7" s="17"/>
      <c r="D7" s="17"/>
      <c r="E7" s="17"/>
      <c r="F7" s="17" t="s">
        <v>167</v>
      </c>
      <c r="G7" s="17"/>
      <c r="H7" s="17"/>
      <c r="I7" s="17"/>
      <c r="J7" s="17"/>
      <c r="K7" s="17"/>
      <c r="L7" s="17"/>
    </row>
    <row r="8" spans="1:12" s="12" customFormat="1" ht="20.25" customHeight="1">
      <c r="A8" s="19"/>
      <c r="B8" s="19"/>
      <c r="C8" s="19"/>
      <c r="D8" s="19"/>
      <c r="E8" s="19"/>
      <c r="F8" s="17" t="s">
        <v>85</v>
      </c>
      <c r="G8" s="19"/>
      <c r="H8" s="19"/>
      <c r="I8" s="19"/>
      <c r="J8" s="19"/>
      <c r="K8" s="19"/>
      <c r="L8" s="19"/>
    </row>
    <row r="9" spans="1:12" s="12" customFormat="1" ht="20.25" customHeight="1">
      <c r="A9" s="19"/>
      <c r="B9" s="19"/>
      <c r="C9" s="19"/>
      <c r="D9" s="19"/>
      <c r="E9" s="19"/>
      <c r="F9" s="17" t="s">
        <v>86</v>
      </c>
      <c r="G9" s="19"/>
      <c r="H9" s="19"/>
      <c r="I9" s="19"/>
      <c r="J9" s="19"/>
      <c r="K9" s="19"/>
      <c r="L9" s="19"/>
    </row>
    <row r="10" spans="1:12" ht="20.25" customHeight="1">
      <c r="A10" s="19" t="s">
        <v>93</v>
      </c>
      <c r="B10" s="19" t="s">
        <v>94</v>
      </c>
      <c r="C10" s="19" t="s">
        <v>95</v>
      </c>
      <c r="D10" s="19" t="s">
        <v>96</v>
      </c>
      <c r="E10" s="19" t="s">
        <v>97</v>
      </c>
      <c r="F10" s="19" t="s">
        <v>98</v>
      </c>
      <c r="G10" s="19" t="s">
        <v>99</v>
      </c>
      <c r="H10" s="19" t="s">
        <v>100</v>
      </c>
      <c r="I10" s="19" t="s">
        <v>101</v>
      </c>
      <c r="J10" s="19" t="s">
        <v>102</v>
      </c>
      <c r="K10" s="19" t="s">
        <v>103</v>
      </c>
      <c r="L10" s="19" t="s">
        <v>104</v>
      </c>
    </row>
    <row r="11" spans="4:10" ht="20.25" customHeight="1">
      <c r="D11" s="12"/>
      <c r="E11" s="12"/>
      <c r="F11" s="12"/>
      <c r="G11" s="12"/>
      <c r="H11" s="12"/>
      <c r="I11" s="12"/>
      <c r="J11" s="12"/>
    </row>
    <row r="12" spans="1:4" s="12" customFormat="1" ht="20.25" customHeight="1">
      <c r="A12" s="255" t="s">
        <v>105</v>
      </c>
      <c r="B12" s="255"/>
      <c r="C12" s="255"/>
      <c r="D12" s="14" t="e">
        <f>+HLOOKUP(FORMULACIÓN!H5,A1:L10,10,0)</f>
        <v>#N/A</v>
      </c>
    </row>
    <row r="13" ht="20.25" customHeight="1">
      <c r="A13" s="13"/>
    </row>
    <row r="14" spans="1:7" ht="20.25" customHeight="1">
      <c r="A14" s="16" t="s">
        <v>71</v>
      </c>
      <c r="B14" s="16" t="s">
        <v>72</v>
      </c>
      <c r="C14" s="16" t="s">
        <v>110</v>
      </c>
      <c r="D14" s="16" t="s">
        <v>112</v>
      </c>
      <c r="E14" s="16" t="s">
        <v>113</v>
      </c>
      <c r="F14" s="40" t="s">
        <v>114</v>
      </c>
      <c r="G14" s="16" t="s">
        <v>138</v>
      </c>
    </row>
    <row r="15" spans="1:7" s="22" customFormat="1" ht="20.25" customHeight="1">
      <c r="A15" s="20" t="s">
        <v>73</v>
      </c>
      <c r="B15" s="20">
        <v>10</v>
      </c>
      <c r="C15" s="20" t="s">
        <v>119</v>
      </c>
      <c r="D15" s="20" t="s">
        <v>150</v>
      </c>
      <c r="E15" s="24" t="s">
        <v>37</v>
      </c>
      <c r="F15" s="39" t="s">
        <v>44</v>
      </c>
      <c r="G15" s="20" t="s">
        <v>136</v>
      </c>
    </row>
    <row r="16" spans="1:7" s="22" customFormat="1" ht="20.25" customHeight="1">
      <c r="A16" s="20" t="s">
        <v>74</v>
      </c>
      <c r="B16" s="20">
        <v>11</v>
      </c>
      <c r="C16" s="20" t="s">
        <v>120</v>
      </c>
      <c r="D16" s="20" t="s">
        <v>149</v>
      </c>
      <c r="E16" s="24" t="s">
        <v>38</v>
      </c>
      <c r="F16" s="39" t="s">
        <v>51</v>
      </c>
      <c r="G16" s="20" t="s">
        <v>137</v>
      </c>
    </row>
    <row r="17" spans="1:7" s="22" customFormat="1" ht="20.25" customHeight="1">
      <c r="A17" s="20" t="s">
        <v>75</v>
      </c>
      <c r="B17" s="20">
        <v>60</v>
      </c>
      <c r="C17" s="20" t="s">
        <v>121</v>
      </c>
      <c r="D17" s="20" t="s">
        <v>52</v>
      </c>
      <c r="E17" s="24" t="s">
        <v>39</v>
      </c>
      <c r="F17" s="39" t="s">
        <v>53</v>
      </c>
      <c r="G17" s="20" t="s">
        <v>139</v>
      </c>
    </row>
    <row r="18" spans="1:7" s="22" customFormat="1" ht="20.25" customHeight="1">
      <c r="A18" s="20" t="s">
        <v>76</v>
      </c>
      <c r="B18" s="20">
        <v>12</v>
      </c>
      <c r="C18" s="20" t="s">
        <v>122</v>
      </c>
      <c r="D18" s="20" t="s">
        <v>55</v>
      </c>
      <c r="E18" s="24" t="s">
        <v>40</v>
      </c>
      <c r="F18" s="39" t="s">
        <v>56</v>
      </c>
      <c r="G18" s="20" t="s">
        <v>140</v>
      </c>
    </row>
    <row r="19" spans="1:7" s="22" customFormat="1" ht="20.25" customHeight="1">
      <c r="A19" s="20" t="s">
        <v>48</v>
      </c>
      <c r="B19" s="20">
        <v>50</v>
      </c>
      <c r="C19" s="20" t="s">
        <v>123</v>
      </c>
      <c r="D19" s="20" t="s">
        <v>58</v>
      </c>
      <c r="E19" s="24" t="s">
        <v>41</v>
      </c>
      <c r="F19" s="39" t="s">
        <v>59</v>
      </c>
      <c r="G19" s="20" t="s">
        <v>141</v>
      </c>
    </row>
    <row r="20" spans="1:7" s="22" customFormat="1" ht="20.25" customHeight="1">
      <c r="A20" s="20" t="s">
        <v>47</v>
      </c>
      <c r="B20" s="20">
        <v>30</v>
      </c>
      <c r="C20" s="20" t="s">
        <v>124</v>
      </c>
      <c r="D20" s="20" t="s">
        <v>60</v>
      </c>
      <c r="E20" s="24" t="s">
        <v>42</v>
      </c>
      <c r="F20" s="39" t="s">
        <v>61</v>
      </c>
      <c r="G20" s="20" t="s">
        <v>142</v>
      </c>
    </row>
    <row r="21" spans="1:7" s="22" customFormat="1" ht="20.25" customHeight="1">
      <c r="A21" s="20" t="s">
        <v>54</v>
      </c>
      <c r="B21" s="20">
        <v>37</v>
      </c>
      <c r="C21" s="20" t="s">
        <v>125</v>
      </c>
      <c r="F21" s="39" t="s">
        <v>62</v>
      </c>
      <c r="G21" s="20" t="s">
        <v>143</v>
      </c>
    </row>
    <row r="22" spans="1:7" s="22" customFormat="1" ht="20.25" customHeight="1">
      <c r="A22" s="20" t="s">
        <v>57</v>
      </c>
      <c r="B22" s="20">
        <v>38</v>
      </c>
      <c r="C22" s="20" t="s">
        <v>126</v>
      </c>
      <c r="F22" s="39" t="s">
        <v>63</v>
      </c>
      <c r="G22" s="20" t="s">
        <v>144</v>
      </c>
    </row>
    <row r="23" spans="1:7" s="22" customFormat="1" ht="20.25" customHeight="1">
      <c r="A23" s="20" t="s">
        <v>67</v>
      </c>
      <c r="B23" s="20">
        <v>70</v>
      </c>
      <c r="C23" s="20" t="s">
        <v>127</v>
      </c>
      <c r="F23" s="39" t="s">
        <v>64</v>
      </c>
      <c r="G23" s="20" t="s">
        <v>145</v>
      </c>
    </row>
    <row r="24" spans="1:7" s="22" customFormat="1" ht="20.25" customHeight="1">
      <c r="A24" s="20" t="s">
        <v>77</v>
      </c>
      <c r="B24" s="20">
        <v>72</v>
      </c>
      <c r="C24" s="20" t="s">
        <v>128</v>
      </c>
      <c r="F24" s="39" t="s">
        <v>65</v>
      </c>
      <c r="G24" s="20" t="s">
        <v>146</v>
      </c>
    </row>
    <row r="25" spans="1:7" s="22" customFormat="1" ht="20.25" customHeight="1">
      <c r="A25" s="20" t="s">
        <v>78</v>
      </c>
      <c r="B25" s="20">
        <v>71</v>
      </c>
      <c r="C25" s="20" t="s">
        <v>129</v>
      </c>
      <c r="F25" s="39" t="s">
        <v>66</v>
      </c>
      <c r="G25" s="20" t="s">
        <v>147</v>
      </c>
    </row>
    <row r="26" spans="1:6" s="22" customFormat="1" ht="20.25" customHeight="1">
      <c r="A26" s="20" t="s">
        <v>79</v>
      </c>
      <c r="B26" s="20">
        <v>73</v>
      </c>
      <c r="C26" s="20" t="s">
        <v>130</v>
      </c>
      <c r="F26" s="39" t="s">
        <v>68</v>
      </c>
    </row>
    <row r="27" spans="1:6" s="22" customFormat="1" ht="20.25" customHeight="1">
      <c r="A27" s="20" t="s">
        <v>49</v>
      </c>
      <c r="B27" s="20">
        <v>20</v>
      </c>
      <c r="C27" s="20" t="s">
        <v>131</v>
      </c>
      <c r="F27" s="39" t="s">
        <v>69</v>
      </c>
    </row>
    <row r="28" spans="1:6" s="22" customFormat="1" ht="20.25" customHeight="1">
      <c r="A28" s="20" t="s">
        <v>106</v>
      </c>
      <c r="B28" s="20">
        <v>100</v>
      </c>
      <c r="C28" s="20" t="s">
        <v>132</v>
      </c>
      <c r="F28" s="39" t="s">
        <v>70</v>
      </c>
    </row>
    <row r="29" spans="1:3" s="22" customFormat="1" ht="20.25" customHeight="1">
      <c r="A29" s="20" t="s">
        <v>81</v>
      </c>
      <c r="B29" s="20">
        <v>111</v>
      </c>
      <c r="C29" s="20" t="s">
        <v>133</v>
      </c>
    </row>
    <row r="30" spans="1:3" s="22" customFormat="1" ht="20.25" customHeight="1">
      <c r="A30" s="20" t="s">
        <v>82</v>
      </c>
      <c r="B30" s="20">
        <v>117</v>
      </c>
      <c r="C30" s="20" t="s">
        <v>134</v>
      </c>
    </row>
    <row r="31" spans="1:2" s="22" customFormat="1" ht="20.25" customHeight="1">
      <c r="A31" s="20" t="s">
        <v>83</v>
      </c>
      <c r="B31" s="20">
        <v>103</v>
      </c>
    </row>
    <row r="32" spans="1:2" s="22" customFormat="1" ht="20.25" customHeight="1">
      <c r="A32" s="20" t="s">
        <v>84</v>
      </c>
      <c r="B32" s="20">
        <v>104</v>
      </c>
    </row>
    <row r="33" spans="1:2" s="22" customFormat="1" ht="20.25" customHeight="1">
      <c r="A33" s="20" t="s">
        <v>168</v>
      </c>
      <c r="B33" s="20">
        <v>141</v>
      </c>
    </row>
    <row r="34" spans="1:2" s="22" customFormat="1" ht="20.25" customHeight="1">
      <c r="A34" s="20" t="s">
        <v>167</v>
      </c>
      <c r="B34" s="20">
        <v>142</v>
      </c>
    </row>
    <row r="35" spans="1:2" s="22" customFormat="1" ht="20.25" customHeight="1">
      <c r="A35" s="20" t="s">
        <v>85</v>
      </c>
      <c r="B35" s="20">
        <v>105</v>
      </c>
    </row>
    <row r="36" spans="1:2" s="22" customFormat="1" ht="20.25" customHeight="1">
      <c r="A36" s="20" t="s">
        <v>86</v>
      </c>
      <c r="B36" s="20">
        <v>130</v>
      </c>
    </row>
    <row r="37" spans="1:2" s="22" customFormat="1" ht="20.25" customHeight="1">
      <c r="A37" s="20" t="s">
        <v>107</v>
      </c>
      <c r="B37" s="20">
        <v>3000</v>
      </c>
    </row>
    <row r="38" spans="1:2" s="22" customFormat="1" ht="20.25" customHeight="1">
      <c r="A38" s="20" t="s">
        <v>80</v>
      </c>
      <c r="B38" s="20">
        <v>3003</v>
      </c>
    </row>
    <row r="39" spans="1:2" s="22" customFormat="1" ht="20.25" customHeight="1">
      <c r="A39" s="20" t="s">
        <v>87</v>
      </c>
      <c r="B39" s="20">
        <v>3100</v>
      </c>
    </row>
    <row r="40" spans="1:2" s="22" customFormat="1" ht="15">
      <c r="A40" s="20" t="s">
        <v>88</v>
      </c>
      <c r="B40" s="20">
        <v>3200</v>
      </c>
    </row>
    <row r="41" spans="1:2" s="22" customFormat="1" ht="15">
      <c r="A41" s="20" t="s">
        <v>108</v>
      </c>
      <c r="B41" s="20">
        <v>7000</v>
      </c>
    </row>
    <row r="42" spans="1:2" s="22" customFormat="1" ht="15">
      <c r="A42" s="20" t="s">
        <v>109</v>
      </c>
      <c r="B42" s="20">
        <v>6000</v>
      </c>
    </row>
    <row r="43" spans="1:2" s="22" customFormat="1" ht="15">
      <c r="A43" s="20" t="s">
        <v>45</v>
      </c>
      <c r="B43" s="20">
        <v>4000</v>
      </c>
    </row>
    <row r="44" spans="1:2" s="22" customFormat="1" ht="15">
      <c r="A44" s="20" t="s">
        <v>46</v>
      </c>
      <c r="B44" s="20">
        <v>2000</v>
      </c>
    </row>
    <row r="45" spans="1:2" s="22" customFormat="1" ht="15">
      <c r="A45" s="20" t="s">
        <v>89</v>
      </c>
      <c r="B45" s="20">
        <v>2003</v>
      </c>
    </row>
    <row r="46" spans="1:2" s="22" customFormat="1" ht="15">
      <c r="A46" s="20" t="s">
        <v>90</v>
      </c>
      <c r="B46" s="20">
        <v>2023</v>
      </c>
    </row>
    <row r="47" spans="1:4" s="22" customFormat="1" ht="15">
      <c r="A47" s="20" t="s">
        <v>91</v>
      </c>
      <c r="B47" s="20">
        <v>2010</v>
      </c>
      <c r="D47" s="23"/>
    </row>
    <row r="48" spans="1:4" s="22" customFormat="1" ht="15">
      <c r="A48" s="20" t="s">
        <v>92</v>
      </c>
      <c r="B48" s="20">
        <v>2020</v>
      </c>
      <c r="C48" s="11"/>
      <c r="D48" s="23"/>
    </row>
    <row r="49" spans="1:4" s="22" customFormat="1" ht="15">
      <c r="A49" s="20" t="s">
        <v>43</v>
      </c>
      <c r="B49" s="20">
        <v>1000</v>
      </c>
      <c r="C49" s="11"/>
      <c r="D49" s="23"/>
    </row>
    <row r="50" spans="1:4" s="22" customFormat="1" ht="15">
      <c r="A50" s="20" t="s">
        <v>50</v>
      </c>
      <c r="B50" s="20">
        <v>1020</v>
      </c>
      <c r="C50" s="11"/>
      <c r="D50" s="23"/>
    </row>
    <row r="51" ht="15">
      <c r="D51"/>
    </row>
    <row r="52" ht="15">
      <c r="D52"/>
    </row>
    <row r="53" spans="2:4" ht="15">
      <c r="B53" s="15"/>
      <c r="D53"/>
    </row>
    <row r="54" ht="15">
      <c r="D54"/>
    </row>
    <row r="55" ht="15">
      <c r="D55"/>
    </row>
    <row r="56" ht="15">
      <c r="D56"/>
    </row>
    <row r="57" ht="15">
      <c r="D57"/>
    </row>
    <row r="58" ht="15">
      <c r="D58"/>
    </row>
    <row r="59" ht="15">
      <c r="D59"/>
    </row>
    <row r="60" ht="15">
      <c r="D60"/>
    </row>
    <row r="61" ht="15">
      <c r="D61"/>
    </row>
    <row r="62" ht="15">
      <c r="D62"/>
    </row>
    <row r="63" ht="15">
      <c r="D63"/>
    </row>
    <row r="64" ht="15">
      <c r="D64"/>
    </row>
    <row r="65" ht="15">
      <c r="D65"/>
    </row>
    <row r="66" ht="15">
      <c r="D66"/>
    </row>
    <row r="67" ht="15">
      <c r="D67"/>
    </row>
    <row r="68" ht="15">
      <c r="D68"/>
    </row>
    <row r="69" ht="15">
      <c r="D69"/>
    </row>
    <row r="70" ht="15">
      <c r="D70"/>
    </row>
    <row r="71" ht="15">
      <c r="D71"/>
    </row>
    <row r="72" ht="15">
      <c r="D72"/>
    </row>
    <row r="73" ht="15">
      <c r="D73"/>
    </row>
    <row r="74" ht="15">
      <c r="D74"/>
    </row>
    <row r="75" ht="15">
      <c r="D75"/>
    </row>
    <row r="76" ht="15">
      <c r="D76"/>
    </row>
    <row r="77" ht="15">
      <c r="D77"/>
    </row>
    <row r="78" ht="15">
      <c r="D78"/>
    </row>
    <row r="79" ht="15">
      <c r="D79"/>
    </row>
    <row r="80" ht="15">
      <c r="D80"/>
    </row>
    <row r="81" ht="15">
      <c r="D81"/>
    </row>
    <row r="82" ht="15">
      <c r="D82"/>
    </row>
    <row r="83" ht="15">
      <c r="D83"/>
    </row>
    <row r="84" ht="15">
      <c r="D84"/>
    </row>
    <row r="85" ht="15">
      <c r="D85"/>
    </row>
    <row r="86" ht="15">
      <c r="D86"/>
    </row>
    <row r="87" ht="15">
      <c r="D87"/>
    </row>
    <row r="88" ht="15">
      <c r="D88"/>
    </row>
    <row r="89" ht="15">
      <c r="D89"/>
    </row>
    <row r="90" ht="15">
      <c r="D90"/>
    </row>
    <row r="91" ht="15">
      <c r="D91"/>
    </row>
    <row r="92" ht="15">
      <c r="D92"/>
    </row>
    <row r="93" ht="15">
      <c r="D93"/>
    </row>
    <row r="94" ht="15">
      <c r="D94"/>
    </row>
    <row r="95" ht="15">
      <c r="D95"/>
    </row>
    <row r="96" ht="15">
      <c r="D96"/>
    </row>
    <row r="97" ht="15">
      <c r="D97"/>
    </row>
    <row r="98" ht="15">
      <c r="D98"/>
    </row>
    <row r="99" ht="15">
      <c r="D99"/>
    </row>
    <row r="100" ht="15">
      <c r="D100"/>
    </row>
    <row r="101" ht="15">
      <c r="D101"/>
    </row>
    <row r="102" ht="15">
      <c r="D102"/>
    </row>
    <row r="103" ht="15">
      <c r="D103"/>
    </row>
    <row r="104" ht="15">
      <c r="D104"/>
    </row>
    <row r="105" ht="15">
      <c r="D105"/>
    </row>
    <row r="106" ht="15">
      <c r="D106"/>
    </row>
    <row r="107" ht="15">
      <c r="D107"/>
    </row>
    <row r="108" ht="15">
      <c r="D108"/>
    </row>
    <row r="109" ht="15">
      <c r="D109"/>
    </row>
    <row r="110" ht="15">
      <c r="D110"/>
    </row>
    <row r="111" ht="15">
      <c r="D111"/>
    </row>
    <row r="112" ht="15">
      <c r="D112"/>
    </row>
    <row r="113" ht="15">
      <c r="D113"/>
    </row>
    <row r="114" ht="15">
      <c r="D114"/>
    </row>
    <row r="115" ht="15">
      <c r="D115"/>
    </row>
    <row r="116" ht="15">
      <c r="D116"/>
    </row>
    <row r="117" ht="15">
      <c r="D117"/>
    </row>
    <row r="118" ht="15">
      <c r="D118"/>
    </row>
    <row r="119" ht="15">
      <c r="D119"/>
    </row>
    <row r="120" ht="15">
      <c r="D120"/>
    </row>
    <row r="121" ht="15">
      <c r="D121"/>
    </row>
    <row r="122" ht="15">
      <c r="D122"/>
    </row>
    <row r="123" ht="15">
      <c r="D123"/>
    </row>
    <row r="124" ht="15">
      <c r="D124"/>
    </row>
    <row r="125" ht="15">
      <c r="D125"/>
    </row>
    <row r="126" ht="15">
      <c r="D126"/>
    </row>
    <row r="127" ht="15">
      <c r="D127"/>
    </row>
    <row r="128" ht="15">
      <c r="D128"/>
    </row>
    <row r="129" ht="15">
      <c r="D129"/>
    </row>
    <row r="130" ht="15">
      <c r="D130"/>
    </row>
    <row r="131" ht="15">
      <c r="D131"/>
    </row>
    <row r="132" ht="15">
      <c r="D132"/>
    </row>
    <row r="133" ht="15">
      <c r="D133"/>
    </row>
    <row r="134" ht="15">
      <c r="D134"/>
    </row>
    <row r="135" ht="15">
      <c r="D135"/>
    </row>
    <row r="136" ht="15">
      <c r="D136"/>
    </row>
    <row r="137" ht="15">
      <c r="D137"/>
    </row>
    <row r="138" ht="15">
      <c r="D138"/>
    </row>
    <row r="139" ht="15">
      <c r="D139"/>
    </row>
    <row r="140" ht="15">
      <c r="D140"/>
    </row>
    <row r="141" ht="15">
      <c r="D141"/>
    </row>
    <row r="142" ht="15">
      <c r="D142"/>
    </row>
    <row r="143" ht="15">
      <c r="D143"/>
    </row>
    <row r="144" ht="15">
      <c r="D144"/>
    </row>
    <row r="145" ht="15">
      <c r="D145"/>
    </row>
    <row r="146" ht="15">
      <c r="D146"/>
    </row>
    <row r="147" ht="15">
      <c r="D147"/>
    </row>
    <row r="148" ht="15">
      <c r="D148"/>
    </row>
    <row r="149" ht="15">
      <c r="D149"/>
    </row>
    <row r="150" ht="15">
      <c r="D150"/>
    </row>
    <row r="151" ht="15">
      <c r="D151"/>
    </row>
    <row r="152" ht="15">
      <c r="D152"/>
    </row>
    <row r="153" ht="15">
      <c r="D153"/>
    </row>
    <row r="154" ht="15">
      <c r="D154"/>
    </row>
    <row r="155" ht="15">
      <c r="D155"/>
    </row>
    <row r="156" ht="15">
      <c r="D156"/>
    </row>
    <row r="157" ht="15">
      <c r="D157"/>
    </row>
    <row r="158" ht="15">
      <c r="D158"/>
    </row>
    <row r="159" ht="15">
      <c r="D159"/>
    </row>
    <row r="160" ht="15">
      <c r="D160"/>
    </row>
    <row r="161" ht="15">
      <c r="D161"/>
    </row>
    <row r="162" ht="15">
      <c r="D162"/>
    </row>
    <row r="163" ht="15">
      <c r="D163"/>
    </row>
    <row r="164" ht="15">
      <c r="D164"/>
    </row>
    <row r="165" ht="15">
      <c r="D165"/>
    </row>
    <row r="166" ht="15">
      <c r="D166"/>
    </row>
    <row r="167" ht="15">
      <c r="D167"/>
    </row>
    <row r="168" ht="15">
      <c r="D168"/>
    </row>
    <row r="169" ht="15">
      <c r="D169"/>
    </row>
    <row r="170" ht="15">
      <c r="D170"/>
    </row>
    <row r="171" ht="15">
      <c r="D171"/>
    </row>
    <row r="172" ht="15">
      <c r="D172"/>
    </row>
    <row r="173" ht="15">
      <c r="D173"/>
    </row>
    <row r="174" ht="15">
      <c r="D174"/>
    </row>
    <row r="175" ht="15">
      <c r="D175"/>
    </row>
    <row r="176" ht="15">
      <c r="D176"/>
    </row>
    <row r="177" ht="15">
      <c r="D177"/>
    </row>
    <row r="178" ht="15">
      <c r="D178"/>
    </row>
    <row r="179" ht="15">
      <c r="D179"/>
    </row>
    <row r="180" ht="15">
      <c r="D180"/>
    </row>
    <row r="181" ht="15">
      <c r="D181"/>
    </row>
    <row r="182" ht="15">
      <c r="D182"/>
    </row>
    <row r="183" ht="15">
      <c r="D183"/>
    </row>
    <row r="184" ht="15">
      <c r="D184"/>
    </row>
    <row r="185" ht="15">
      <c r="D185"/>
    </row>
    <row r="186" ht="15">
      <c r="D186"/>
    </row>
    <row r="187" ht="15">
      <c r="D187"/>
    </row>
    <row r="188" ht="15">
      <c r="D188"/>
    </row>
    <row r="189" ht="15">
      <c r="D189"/>
    </row>
    <row r="190" ht="15">
      <c r="D190"/>
    </row>
    <row r="191" ht="15">
      <c r="D191"/>
    </row>
    <row r="192" ht="15">
      <c r="D192"/>
    </row>
    <row r="193" ht="15">
      <c r="D193"/>
    </row>
    <row r="194" ht="15">
      <c r="D194"/>
    </row>
    <row r="195" ht="15">
      <c r="D195"/>
    </row>
    <row r="196" ht="15">
      <c r="D196"/>
    </row>
    <row r="197" ht="15">
      <c r="D197"/>
    </row>
    <row r="198" ht="15">
      <c r="D198"/>
    </row>
    <row r="199" ht="15">
      <c r="D199"/>
    </row>
    <row r="200" ht="15">
      <c r="D200"/>
    </row>
    <row r="201" ht="15">
      <c r="D201"/>
    </row>
    <row r="202" ht="15">
      <c r="D202"/>
    </row>
    <row r="203" ht="15">
      <c r="D203"/>
    </row>
    <row r="204" ht="15">
      <c r="D204"/>
    </row>
    <row r="205" ht="15">
      <c r="D205"/>
    </row>
    <row r="206" ht="15">
      <c r="D206"/>
    </row>
    <row r="207" ht="15">
      <c r="D207"/>
    </row>
    <row r="208" ht="15">
      <c r="D208"/>
    </row>
    <row r="209" ht="15">
      <c r="D209"/>
    </row>
    <row r="210" ht="15">
      <c r="D210"/>
    </row>
    <row r="211" ht="15">
      <c r="D211"/>
    </row>
    <row r="212" ht="15">
      <c r="D212"/>
    </row>
    <row r="213" ht="15">
      <c r="D213"/>
    </row>
    <row r="214" ht="15">
      <c r="D214"/>
    </row>
    <row r="215" ht="15">
      <c r="D215"/>
    </row>
    <row r="216" ht="15">
      <c r="D216"/>
    </row>
    <row r="217" ht="15">
      <c r="D217"/>
    </row>
    <row r="218" ht="15">
      <c r="D218"/>
    </row>
    <row r="219" ht="15">
      <c r="D219"/>
    </row>
    <row r="220" ht="15">
      <c r="D220"/>
    </row>
    <row r="221" ht="15">
      <c r="D221"/>
    </row>
    <row r="222" ht="15">
      <c r="D222"/>
    </row>
    <row r="223" ht="15">
      <c r="D223"/>
    </row>
    <row r="224" ht="15">
      <c r="D224"/>
    </row>
    <row r="225" ht="15">
      <c r="D225"/>
    </row>
    <row r="226" ht="15">
      <c r="D226"/>
    </row>
    <row r="227" ht="15">
      <c r="D227"/>
    </row>
    <row r="228" ht="15">
      <c r="D228"/>
    </row>
    <row r="229" ht="15">
      <c r="D229"/>
    </row>
    <row r="230" ht="15">
      <c r="D230"/>
    </row>
    <row r="231" ht="15">
      <c r="D231"/>
    </row>
    <row r="232" ht="15">
      <c r="D232"/>
    </row>
    <row r="233" ht="15">
      <c r="D233"/>
    </row>
    <row r="234" ht="15">
      <c r="D234"/>
    </row>
    <row r="235" ht="15">
      <c r="D235"/>
    </row>
    <row r="236" ht="15">
      <c r="D236"/>
    </row>
    <row r="237" ht="15">
      <c r="D237"/>
    </row>
    <row r="238" ht="15">
      <c r="D238"/>
    </row>
    <row r="239" ht="15">
      <c r="D239"/>
    </row>
    <row r="240" ht="15">
      <c r="D240"/>
    </row>
    <row r="241" ht="15">
      <c r="D241"/>
    </row>
    <row r="242" ht="15">
      <c r="D242"/>
    </row>
    <row r="243" ht="15">
      <c r="D243"/>
    </row>
    <row r="244" ht="15">
      <c r="D244"/>
    </row>
    <row r="245" ht="15">
      <c r="D245"/>
    </row>
    <row r="246" ht="15">
      <c r="D246"/>
    </row>
    <row r="247" ht="15">
      <c r="D247"/>
    </row>
    <row r="248" ht="15">
      <c r="D248"/>
    </row>
    <row r="249" ht="15">
      <c r="D249"/>
    </row>
    <row r="250" ht="15">
      <c r="D250"/>
    </row>
    <row r="251" ht="15">
      <c r="D251"/>
    </row>
    <row r="252" ht="15">
      <c r="D252"/>
    </row>
    <row r="253" ht="15">
      <c r="D253"/>
    </row>
    <row r="254" ht="15">
      <c r="D254"/>
    </row>
    <row r="255" ht="15">
      <c r="D255"/>
    </row>
    <row r="256" ht="15">
      <c r="D256"/>
    </row>
    <row r="257" ht="15">
      <c r="D257"/>
    </row>
    <row r="258" ht="15">
      <c r="D258"/>
    </row>
    <row r="259" ht="15">
      <c r="D259"/>
    </row>
    <row r="260" ht="15">
      <c r="D260"/>
    </row>
    <row r="261" ht="15">
      <c r="D261"/>
    </row>
    <row r="262" ht="15">
      <c r="D262"/>
    </row>
    <row r="263" ht="15">
      <c r="D263"/>
    </row>
    <row r="264" ht="15">
      <c r="D264"/>
    </row>
    <row r="265" ht="15">
      <c r="D265"/>
    </row>
    <row r="266" ht="15">
      <c r="D266"/>
    </row>
    <row r="267" ht="15">
      <c r="D267"/>
    </row>
    <row r="268" ht="15">
      <c r="D268"/>
    </row>
    <row r="269" ht="15">
      <c r="D269"/>
    </row>
    <row r="270" ht="15">
      <c r="D270"/>
    </row>
    <row r="271" ht="15">
      <c r="D271"/>
    </row>
    <row r="272" ht="15">
      <c r="D272"/>
    </row>
    <row r="273" ht="15">
      <c r="D273"/>
    </row>
    <row r="274" ht="15">
      <c r="D274"/>
    </row>
    <row r="275" ht="15">
      <c r="D275"/>
    </row>
    <row r="276" ht="15">
      <c r="D276"/>
    </row>
    <row r="277" ht="15">
      <c r="D277"/>
    </row>
    <row r="278" ht="15">
      <c r="D278"/>
    </row>
    <row r="279" ht="15">
      <c r="D279"/>
    </row>
    <row r="280" ht="15">
      <c r="D280"/>
    </row>
    <row r="281" ht="15">
      <c r="D281"/>
    </row>
    <row r="282" ht="15">
      <c r="D282"/>
    </row>
    <row r="283" ht="15">
      <c r="D283"/>
    </row>
    <row r="284" ht="15">
      <c r="D284"/>
    </row>
    <row r="285" ht="15">
      <c r="D285"/>
    </row>
    <row r="286" ht="15">
      <c r="D286"/>
    </row>
    <row r="287" ht="15">
      <c r="D287"/>
    </row>
    <row r="288" ht="15">
      <c r="D288"/>
    </row>
    <row r="289" ht="15">
      <c r="D289"/>
    </row>
    <row r="290" ht="15">
      <c r="D290"/>
    </row>
    <row r="291" ht="15">
      <c r="D291"/>
    </row>
    <row r="292" ht="15">
      <c r="D292"/>
    </row>
    <row r="293" ht="15">
      <c r="D293"/>
    </row>
    <row r="294" ht="15">
      <c r="D294"/>
    </row>
    <row r="295" ht="15">
      <c r="D295"/>
    </row>
    <row r="296" ht="15">
      <c r="D296"/>
    </row>
    <row r="297" ht="15">
      <c r="D297"/>
    </row>
    <row r="298" ht="15">
      <c r="D298"/>
    </row>
    <row r="299" ht="15">
      <c r="D299"/>
    </row>
    <row r="300" ht="15">
      <c r="D300"/>
    </row>
    <row r="301" ht="15">
      <c r="D301"/>
    </row>
    <row r="302" ht="15">
      <c r="D302"/>
    </row>
    <row r="303" ht="15">
      <c r="D303"/>
    </row>
    <row r="304" ht="15">
      <c r="D304"/>
    </row>
    <row r="305" ht="15">
      <c r="D305"/>
    </row>
    <row r="306" ht="15">
      <c r="D306"/>
    </row>
    <row r="307" ht="15">
      <c r="D307"/>
    </row>
    <row r="308" ht="15">
      <c r="D308"/>
    </row>
    <row r="309" ht="15">
      <c r="D309"/>
    </row>
    <row r="310" ht="15">
      <c r="D310"/>
    </row>
    <row r="311" ht="15">
      <c r="D311"/>
    </row>
    <row r="312" ht="15">
      <c r="D312"/>
    </row>
    <row r="313" ht="15">
      <c r="D313"/>
    </row>
    <row r="314" ht="15">
      <c r="D314"/>
    </row>
    <row r="315" ht="15">
      <c r="D315"/>
    </row>
    <row r="316" ht="15">
      <c r="D316"/>
    </row>
    <row r="317" ht="15">
      <c r="D317"/>
    </row>
    <row r="318" ht="15">
      <c r="D318"/>
    </row>
    <row r="319" ht="15">
      <c r="D319"/>
    </row>
    <row r="320" ht="15">
      <c r="D320"/>
    </row>
    <row r="321" ht="15">
      <c r="D321"/>
    </row>
    <row r="322" ht="15">
      <c r="D322"/>
    </row>
    <row r="323" ht="15">
      <c r="D323"/>
    </row>
    <row r="324" ht="15">
      <c r="D324"/>
    </row>
    <row r="325" ht="15">
      <c r="D325"/>
    </row>
    <row r="326" ht="15">
      <c r="D326"/>
    </row>
    <row r="327" ht="15">
      <c r="D327"/>
    </row>
    <row r="328" ht="15">
      <c r="D328"/>
    </row>
    <row r="329" ht="15">
      <c r="D329"/>
    </row>
    <row r="330" ht="15">
      <c r="D330"/>
    </row>
    <row r="331" ht="15">
      <c r="D331"/>
    </row>
    <row r="332" ht="15">
      <c r="D332"/>
    </row>
    <row r="333" ht="15">
      <c r="D333"/>
    </row>
    <row r="334" ht="15">
      <c r="D334"/>
    </row>
    <row r="335" ht="15">
      <c r="D335"/>
    </row>
    <row r="336" ht="15">
      <c r="D336"/>
    </row>
    <row r="337" ht="15">
      <c r="D337"/>
    </row>
    <row r="338" ht="15">
      <c r="D338"/>
    </row>
    <row r="339" ht="15">
      <c r="D339"/>
    </row>
    <row r="340" ht="15">
      <c r="D340"/>
    </row>
    <row r="341" ht="15">
      <c r="D341"/>
    </row>
    <row r="342" ht="15">
      <c r="D342"/>
    </row>
    <row r="343" ht="15">
      <c r="D343"/>
    </row>
    <row r="344" ht="15">
      <c r="D344"/>
    </row>
    <row r="345" ht="15">
      <c r="D345"/>
    </row>
    <row r="346" ht="15">
      <c r="D346"/>
    </row>
    <row r="347" ht="15">
      <c r="D347"/>
    </row>
    <row r="348" ht="15">
      <c r="D348"/>
    </row>
    <row r="349" ht="15">
      <c r="D349"/>
    </row>
    <row r="350" ht="15">
      <c r="D350"/>
    </row>
    <row r="351" ht="15">
      <c r="D351"/>
    </row>
    <row r="352" ht="15">
      <c r="D352"/>
    </row>
    <row r="353" ht="15">
      <c r="D353"/>
    </row>
    <row r="354" ht="15">
      <c r="D354"/>
    </row>
    <row r="355" ht="15">
      <c r="D355"/>
    </row>
    <row r="356" ht="15">
      <c r="D356"/>
    </row>
    <row r="357" ht="15">
      <c r="D357"/>
    </row>
    <row r="358" ht="15">
      <c r="D358"/>
    </row>
    <row r="359" ht="15">
      <c r="D359"/>
    </row>
    <row r="360" ht="15">
      <c r="D360"/>
    </row>
    <row r="361" ht="15">
      <c r="D361"/>
    </row>
    <row r="362" ht="15">
      <c r="D362"/>
    </row>
    <row r="363" ht="15">
      <c r="D363"/>
    </row>
    <row r="364" ht="15">
      <c r="D364"/>
    </row>
    <row r="365" ht="15">
      <c r="D365"/>
    </row>
    <row r="366" ht="15">
      <c r="D366"/>
    </row>
    <row r="367" ht="15">
      <c r="D367"/>
    </row>
    <row r="368" ht="15">
      <c r="D368"/>
    </row>
    <row r="369" ht="15">
      <c r="D369"/>
    </row>
    <row r="370" ht="15">
      <c r="D370"/>
    </row>
    <row r="371" ht="15">
      <c r="D371"/>
    </row>
    <row r="372" ht="15">
      <c r="D372"/>
    </row>
    <row r="373" ht="15">
      <c r="D373"/>
    </row>
    <row r="374" ht="15">
      <c r="D374"/>
    </row>
    <row r="375" ht="15">
      <c r="D375"/>
    </row>
    <row r="376" ht="15">
      <c r="D376"/>
    </row>
    <row r="377" ht="15">
      <c r="D377"/>
    </row>
    <row r="378" ht="15">
      <c r="D378"/>
    </row>
    <row r="379" ht="15">
      <c r="D379"/>
    </row>
    <row r="380" ht="15">
      <c r="D380"/>
    </row>
    <row r="381" ht="15">
      <c r="D381"/>
    </row>
    <row r="382" ht="15">
      <c r="D382"/>
    </row>
    <row r="383" ht="15">
      <c r="D383"/>
    </row>
    <row r="384" ht="15">
      <c r="D384"/>
    </row>
    <row r="385" ht="15">
      <c r="D385"/>
    </row>
    <row r="386" ht="15">
      <c r="D386"/>
    </row>
    <row r="387" ht="15">
      <c r="D387"/>
    </row>
    <row r="388" ht="15">
      <c r="D388"/>
    </row>
    <row r="389" ht="15">
      <c r="D389"/>
    </row>
    <row r="390" ht="15">
      <c r="D390"/>
    </row>
    <row r="391" ht="15">
      <c r="D391"/>
    </row>
    <row r="392" ht="15">
      <c r="D392"/>
    </row>
    <row r="393" ht="15">
      <c r="D393"/>
    </row>
    <row r="394" ht="15">
      <c r="D394"/>
    </row>
    <row r="395" ht="15">
      <c r="D395"/>
    </row>
    <row r="396" ht="15">
      <c r="D396"/>
    </row>
    <row r="397" ht="15">
      <c r="D397"/>
    </row>
    <row r="398" ht="15">
      <c r="D398"/>
    </row>
    <row r="399" ht="15">
      <c r="D399"/>
    </row>
    <row r="400" ht="15">
      <c r="D400"/>
    </row>
    <row r="401" ht="15">
      <c r="D401"/>
    </row>
    <row r="402" ht="15">
      <c r="D402"/>
    </row>
    <row r="403" ht="15">
      <c r="D403"/>
    </row>
    <row r="404" ht="15">
      <c r="D404"/>
    </row>
    <row r="405" ht="15">
      <c r="D405"/>
    </row>
    <row r="406" ht="15">
      <c r="D406"/>
    </row>
    <row r="407" ht="15">
      <c r="D407"/>
    </row>
    <row r="408" ht="15">
      <c r="D408"/>
    </row>
    <row r="409" ht="15">
      <c r="D409"/>
    </row>
    <row r="410" ht="15">
      <c r="D410"/>
    </row>
    <row r="411" ht="15">
      <c r="D411"/>
    </row>
    <row r="412" ht="15">
      <c r="D412"/>
    </row>
    <row r="413" ht="15">
      <c r="D413"/>
    </row>
    <row r="414" ht="15">
      <c r="D414"/>
    </row>
    <row r="415" ht="15">
      <c r="D415"/>
    </row>
    <row r="416" ht="15">
      <c r="D416"/>
    </row>
    <row r="417" ht="15">
      <c r="D417"/>
    </row>
    <row r="418" ht="15">
      <c r="D418"/>
    </row>
    <row r="419" ht="15">
      <c r="D419"/>
    </row>
    <row r="420" ht="15">
      <c r="D420"/>
    </row>
    <row r="421" ht="15">
      <c r="D421"/>
    </row>
    <row r="422" ht="15">
      <c r="D422"/>
    </row>
    <row r="423" ht="15">
      <c r="D423"/>
    </row>
    <row r="424" ht="15">
      <c r="D424"/>
    </row>
    <row r="425" ht="15">
      <c r="D425"/>
    </row>
    <row r="426" ht="15">
      <c r="D426"/>
    </row>
    <row r="427" ht="15">
      <c r="D427"/>
    </row>
    <row r="428" ht="15">
      <c r="D428"/>
    </row>
    <row r="429" ht="15">
      <c r="D429"/>
    </row>
    <row r="430" ht="15">
      <c r="D430"/>
    </row>
    <row r="431" ht="15">
      <c r="D431"/>
    </row>
    <row r="432" ht="15">
      <c r="D432"/>
    </row>
    <row r="433" ht="15">
      <c r="D433"/>
    </row>
    <row r="434" ht="15">
      <c r="D434"/>
    </row>
    <row r="435" ht="15">
      <c r="D435"/>
    </row>
    <row r="436" ht="15">
      <c r="D436"/>
    </row>
    <row r="437" ht="15">
      <c r="D437"/>
    </row>
    <row r="438" ht="15">
      <c r="D438"/>
    </row>
    <row r="439" ht="15">
      <c r="D439"/>
    </row>
    <row r="440" ht="15">
      <c r="D440"/>
    </row>
    <row r="441" ht="15">
      <c r="D441"/>
    </row>
    <row r="442" ht="15">
      <c r="D442"/>
    </row>
    <row r="443" ht="15">
      <c r="D443"/>
    </row>
    <row r="444" ht="15">
      <c r="D444"/>
    </row>
    <row r="445" ht="15">
      <c r="D445"/>
    </row>
    <row r="446" ht="15">
      <c r="D446"/>
    </row>
    <row r="447" ht="15">
      <c r="D447"/>
    </row>
    <row r="448" ht="15">
      <c r="D448"/>
    </row>
    <row r="449" ht="15">
      <c r="D449"/>
    </row>
    <row r="450" ht="15">
      <c r="D450"/>
    </row>
    <row r="451" ht="15">
      <c r="D451"/>
    </row>
    <row r="452" ht="15">
      <c r="D452"/>
    </row>
    <row r="453" ht="15">
      <c r="D453"/>
    </row>
    <row r="454" ht="15">
      <c r="D454"/>
    </row>
    <row r="455" ht="15">
      <c r="D455"/>
    </row>
    <row r="456" ht="15">
      <c r="D456"/>
    </row>
    <row r="457" ht="15">
      <c r="D457"/>
    </row>
    <row r="458" ht="15">
      <c r="D458"/>
    </row>
    <row r="459" ht="15">
      <c r="D459"/>
    </row>
    <row r="460" ht="15">
      <c r="D460"/>
    </row>
    <row r="461" ht="15">
      <c r="D461"/>
    </row>
    <row r="462" ht="15">
      <c r="D462"/>
    </row>
    <row r="463" ht="15">
      <c r="D463"/>
    </row>
    <row r="464" ht="15">
      <c r="D464"/>
    </row>
    <row r="465" ht="15">
      <c r="D465"/>
    </row>
    <row r="466" ht="15">
      <c r="D466"/>
    </row>
    <row r="467" ht="15">
      <c r="D467"/>
    </row>
    <row r="468" ht="15">
      <c r="D468"/>
    </row>
    <row r="469" ht="15">
      <c r="D469"/>
    </row>
    <row r="470" ht="15">
      <c r="D470"/>
    </row>
    <row r="471" ht="15">
      <c r="D471"/>
    </row>
    <row r="472" ht="15">
      <c r="D472"/>
    </row>
    <row r="473" ht="15">
      <c r="D473"/>
    </row>
    <row r="474" ht="15">
      <c r="D474"/>
    </row>
    <row r="475" ht="15">
      <c r="D475"/>
    </row>
    <row r="476" ht="15">
      <c r="D476"/>
    </row>
    <row r="477" ht="15">
      <c r="D477"/>
    </row>
    <row r="478" ht="15">
      <c r="D478"/>
    </row>
    <row r="479" ht="15">
      <c r="D479"/>
    </row>
    <row r="480" ht="15">
      <c r="D480"/>
    </row>
    <row r="481" ht="15">
      <c r="D481"/>
    </row>
    <row r="482" ht="15">
      <c r="D482"/>
    </row>
    <row r="483" ht="15">
      <c r="D483"/>
    </row>
    <row r="484" ht="15">
      <c r="D484"/>
    </row>
    <row r="485" ht="15">
      <c r="D485"/>
    </row>
    <row r="486" ht="15">
      <c r="D486"/>
    </row>
    <row r="487" ht="15">
      <c r="D487"/>
    </row>
    <row r="488" ht="15">
      <c r="D488"/>
    </row>
    <row r="489" ht="15">
      <c r="D489"/>
    </row>
    <row r="490" ht="15">
      <c r="D490"/>
    </row>
    <row r="491" ht="15">
      <c r="D491"/>
    </row>
    <row r="492" ht="15">
      <c r="D492"/>
    </row>
    <row r="493" ht="15">
      <c r="D493"/>
    </row>
    <row r="494" ht="15">
      <c r="D494"/>
    </row>
    <row r="495" ht="15">
      <c r="D495"/>
    </row>
    <row r="496" ht="15">
      <c r="D496"/>
    </row>
    <row r="497" ht="15">
      <c r="D497"/>
    </row>
    <row r="498" ht="15">
      <c r="D498"/>
    </row>
    <row r="499" ht="15">
      <c r="D499"/>
    </row>
    <row r="500" ht="15">
      <c r="D500"/>
    </row>
    <row r="501" ht="15">
      <c r="D501"/>
    </row>
    <row r="502" ht="15">
      <c r="D502"/>
    </row>
    <row r="503" ht="15">
      <c r="D503"/>
    </row>
    <row r="504" ht="15">
      <c r="D504"/>
    </row>
    <row r="505" ht="15">
      <c r="D505"/>
    </row>
    <row r="506" ht="15">
      <c r="D506"/>
    </row>
    <row r="507" ht="15">
      <c r="D507"/>
    </row>
    <row r="508" ht="15">
      <c r="D508"/>
    </row>
    <row r="509" ht="15">
      <c r="D509"/>
    </row>
    <row r="510" ht="15">
      <c r="D510"/>
    </row>
    <row r="511" ht="15">
      <c r="D511"/>
    </row>
    <row r="512" ht="15">
      <c r="D512"/>
    </row>
    <row r="513" ht="15">
      <c r="D513"/>
    </row>
    <row r="514" ht="15">
      <c r="D514"/>
    </row>
    <row r="515" ht="15">
      <c r="D515"/>
    </row>
    <row r="516" ht="15">
      <c r="D516"/>
    </row>
    <row r="517" ht="15">
      <c r="D517"/>
    </row>
    <row r="518" ht="15">
      <c r="D518"/>
    </row>
    <row r="519" ht="15">
      <c r="D519"/>
    </row>
    <row r="520" ht="15">
      <c r="D520"/>
    </row>
    <row r="521" ht="15">
      <c r="D521"/>
    </row>
    <row r="522" ht="15">
      <c r="D522"/>
    </row>
    <row r="523" ht="15">
      <c r="D523"/>
    </row>
    <row r="524" ht="15">
      <c r="D524"/>
    </row>
    <row r="525" ht="15">
      <c r="D525"/>
    </row>
    <row r="526" ht="15">
      <c r="D526"/>
    </row>
    <row r="527" ht="15">
      <c r="D527"/>
    </row>
    <row r="528" ht="15">
      <c r="D528"/>
    </row>
    <row r="529" ht="15">
      <c r="D529"/>
    </row>
    <row r="530" ht="15">
      <c r="D530"/>
    </row>
    <row r="531" ht="15">
      <c r="D531"/>
    </row>
    <row r="532" ht="15">
      <c r="D532"/>
    </row>
    <row r="533" ht="15">
      <c r="D533"/>
    </row>
    <row r="534" ht="15">
      <c r="D534"/>
    </row>
    <row r="535" ht="15">
      <c r="D535"/>
    </row>
    <row r="536" ht="15">
      <c r="D536"/>
    </row>
    <row r="537" ht="15">
      <c r="D537"/>
    </row>
    <row r="538" ht="15">
      <c r="D538"/>
    </row>
    <row r="539" ht="15">
      <c r="D539"/>
    </row>
    <row r="540" ht="15">
      <c r="D540"/>
    </row>
    <row r="541" ht="15">
      <c r="D541"/>
    </row>
    <row r="542" ht="15">
      <c r="D542"/>
    </row>
    <row r="543" ht="15">
      <c r="D543"/>
    </row>
    <row r="544" ht="15">
      <c r="D544"/>
    </row>
    <row r="545" ht="15">
      <c r="D545"/>
    </row>
    <row r="546" ht="15">
      <c r="D546"/>
    </row>
    <row r="547" ht="15">
      <c r="D547"/>
    </row>
    <row r="548" ht="15">
      <c r="D548"/>
    </row>
    <row r="549" ht="15">
      <c r="D549"/>
    </row>
    <row r="550" ht="15">
      <c r="D550"/>
    </row>
    <row r="551" ht="15">
      <c r="D551"/>
    </row>
    <row r="552" ht="15">
      <c r="D552"/>
    </row>
    <row r="553" ht="15">
      <c r="D553"/>
    </row>
    <row r="554" ht="15">
      <c r="D554"/>
    </row>
    <row r="555" ht="15">
      <c r="D555"/>
    </row>
    <row r="556" ht="15">
      <c r="D556"/>
    </row>
    <row r="557" ht="15">
      <c r="D557"/>
    </row>
    <row r="558" ht="15">
      <c r="D558"/>
    </row>
    <row r="559" ht="15">
      <c r="D559"/>
    </row>
    <row r="560" ht="15">
      <c r="D560"/>
    </row>
    <row r="561" ht="15">
      <c r="D561"/>
    </row>
    <row r="562" ht="15">
      <c r="D562"/>
    </row>
    <row r="563" ht="15">
      <c r="D563"/>
    </row>
    <row r="564" ht="15">
      <c r="D564"/>
    </row>
    <row r="565" ht="15">
      <c r="D565"/>
    </row>
    <row r="566" ht="15">
      <c r="D566"/>
    </row>
    <row r="567" ht="15">
      <c r="D567"/>
    </row>
    <row r="568" ht="15">
      <c r="D568"/>
    </row>
    <row r="569" ht="15">
      <c r="D569"/>
    </row>
    <row r="570" ht="15">
      <c r="D570"/>
    </row>
    <row r="571" ht="15">
      <c r="D571"/>
    </row>
    <row r="572" ht="15">
      <c r="D572"/>
    </row>
    <row r="573" ht="15">
      <c r="D573"/>
    </row>
    <row r="574" ht="15">
      <c r="D574"/>
    </row>
    <row r="575" ht="15">
      <c r="D575"/>
    </row>
    <row r="576" ht="15">
      <c r="D576"/>
    </row>
    <row r="577" ht="15">
      <c r="D577"/>
    </row>
    <row r="578" ht="15">
      <c r="D578"/>
    </row>
    <row r="579" ht="15">
      <c r="D579"/>
    </row>
    <row r="580" ht="15">
      <c r="D580"/>
    </row>
    <row r="581" ht="15">
      <c r="D581"/>
    </row>
    <row r="582" ht="15">
      <c r="D582"/>
    </row>
    <row r="583" ht="15">
      <c r="D583"/>
    </row>
    <row r="584" ht="15">
      <c r="D584"/>
    </row>
    <row r="585" ht="15">
      <c r="D585"/>
    </row>
    <row r="586" ht="15">
      <c r="D586"/>
    </row>
    <row r="587" ht="15">
      <c r="D587"/>
    </row>
    <row r="588" ht="15">
      <c r="D588"/>
    </row>
    <row r="589" ht="15">
      <c r="D589"/>
    </row>
    <row r="590" ht="15">
      <c r="D590"/>
    </row>
    <row r="591" ht="15">
      <c r="D591"/>
    </row>
    <row r="592" ht="15">
      <c r="D592"/>
    </row>
    <row r="593" ht="15">
      <c r="D593"/>
    </row>
    <row r="594" ht="15">
      <c r="D594"/>
    </row>
    <row r="595" ht="15">
      <c r="D595"/>
    </row>
    <row r="596" ht="15">
      <c r="D596"/>
    </row>
    <row r="597" ht="15">
      <c r="D597"/>
    </row>
    <row r="598" ht="15">
      <c r="D598"/>
    </row>
    <row r="599" ht="15">
      <c r="D599"/>
    </row>
    <row r="600" ht="15">
      <c r="D600"/>
    </row>
    <row r="601" ht="15">
      <c r="D601"/>
    </row>
    <row r="602" ht="15">
      <c r="D602"/>
    </row>
    <row r="603" ht="15">
      <c r="D603"/>
    </row>
    <row r="604" ht="15">
      <c r="D604"/>
    </row>
    <row r="605" ht="15">
      <c r="D605"/>
    </row>
    <row r="606" ht="15">
      <c r="D606"/>
    </row>
    <row r="607" ht="15">
      <c r="D607"/>
    </row>
    <row r="608" ht="15">
      <c r="D608"/>
    </row>
    <row r="609" ht="15">
      <c r="D609"/>
    </row>
    <row r="610" ht="15">
      <c r="D610"/>
    </row>
    <row r="611" ht="15">
      <c r="D611"/>
    </row>
    <row r="612" ht="15">
      <c r="D612"/>
    </row>
    <row r="613" ht="15">
      <c r="D613"/>
    </row>
    <row r="614" ht="15">
      <c r="D614"/>
    </row>
    <row r="615" ht="15">
      <c r="D615"/>
    </row>
    <row r="616" ht="15">
      <c r="D616"/>
    </row>
    <row r="617" ht="15">
      <c r="D617"/>
    </row>
    <row r="618" ht="15">
      <c r="D618"/>
    </row>
    <row r="619" ht="15">
      <c r="D619"/>
    </row>
    <row r="620" ht="15">
      <c r="D620"/>
    </row>
    <row r="621" ht="15">
      <c r="D621"/>
    </row>
    <row r="622" ht="15">
      <c r="D622"/>
    </row>
    <row r="623" ht="15">
      <c r="D623"/>
    </row>
    <row r="624" ht="15">
      <c r="D624"/>
    </row>
    <row r="625" ht="15">
      <c r="D625"/>
    </row>
    <row r="626" ht="15">
      <c r="D626"/>
    </row>
    <row r="627" ht="15">
      <c r="D627"/>
    </row>
    <row r="628" ht="15">
      <c r="D628"/>
    </row>
    <row r="629" ht="15">
      <c r="D629"/>
    </row>
    <row r="630" ht="15">
      <c r="D630"/>
    </row>
    <row r="631" ht="15">
      <c r="D631"/>
    </row>
    <row r="632" ht="15">
      <c r="D632"/>
    </row>
    <row r="633" ht="15">
      <c r="D633"/>
    </row>
    <row r="634" ht="15">
      <c r="D634"/>
    </row>
    <row r="635" ht="15">
      <c r="D635"/>
    </row>
    <row r="636" ht="15">
      <c r="D636"/>
    </row>
    <row r="637" ht="15">
      <c r="D637"/>
    </row>
    <row r="638" ht="15">
      <c r="D638"/>
    </row>
    <row r="639" ht="15">
      <c r="D639"/>
    </row>
    <row r="640" ht="15">
      <c r="D640"/>
    </row>
    <row r="641" ht="15">
      <c r="D641"/>
    </row>
    <row r="642" ht="15">
      <c r="D642"/>
    </row>
    <row r="643" ht="15">
      <c r="D643"/>
    </row>
    <row r="644" ht="15">
      <c r="D644"/>
    </row>
    <row r="645" ht="15">
      <c r="D645"/>
    </row>
    <row r="646" ht="15">
      <c r="D646"/>
    </row>
    <row r="647" ht="15">
      <c r="D647"/>
    </row>
    <row r="648" ht="15">
      <c r="D648"/>
    </row>
    <row r="649" ht="15">
      <c r="D649"/>
    </row>
    <row r="650" ht="15">
      <c r="D650"/>
    </row>
    <row r="651" ht="15">
      <c r="D651"/>
    </row>
    <row r="652" ht="15">
      <c r="D652"/>
    </row>
    <row r="653" ht="15">
      <c r="D653"/>
    </row>
    <row r="654" ht="15">
      <c r="D654"/>
    </row>
    <row r="655" ht="15">
      <c r="D655"/>
    </row>
    <row r="656" ht="15">
      <c r="D656"/>
    </row>
    <row r="657" ht="15">
      <c r="D657"/>
    </row>
    <row r="658" ht="15">
      <c r="D658"/>
    </row>
    <row r="659" ht="15">
      <c r="D659"/>
    </row>
    <row r="660" ht="15">
      <c r="D660"/>
    </row>
    <row r="661" ht="15">
      <c r="D661"/>
    </row>
    <row r="662" ht="15">
      <c r="D662"/>
    </row>
    <row r="663" ht="15">
      <c r="D663"/>
    </row>
    <row r="664" ht="15">
      <c r="D664"/>
    </row>
    <row r="665" ht="15">
      <c r="D665"/>
    </row>
    <row r="666" ht="15">
      <c r="D666"/>
    </row>
    <row r="667" ht="15">
      <c r="D667"/>
    </row>
    <row r="668" ht="15">
      <c r="D668"/>
    </row>
    <row r="669" ht="15">
      <c r="D669"/>
    </row>
    <row r="670" ht="15">
      <c r="D670"/>
    </row>
    <row r="671" ht="15">
      <c r="D671"/>
    </row>
    <row r="672" ht="15">
      <c r="D672"/>
    </row>
    <row r="673" ht="15">
      <c r="D673"/>
    </row>
    <row r="674" ht="15">
      <c r="D674"/>
    </row>
    <row r="675" ht="15">
      <c r="D675"/>
    </row>
    <row r="676" ht="15">
      <c r="D676"/>
    </row>
    <row r="677" ht="15">
      <c r="D677"/>
    </row>
    <row r="678" ht="15">
      <c r="D678"/>
    </row>
    <row r="679" ht="15">
      <c r="D679"/>
    </row>
    <row r="680" ht="15">
      <c r="D680"/>
    </row>
    <row r="681" ht="15">
      <c r="D681"/>
    </row>
    <row r="682" ht="15">
      <c r="D682"/>
    </row>
    <row r="683" ht="15">
      <c r="D683"/>
    </row>
    <row r="684" ht="15">
      <c r="D684"/>
    </row>
    <row r="685" ht="15">
      <c r="D685"/>
    </row>
    <row r="686" ht="15">
      <c r="D686"/>
    </row>
    <row r="687" ht="15">
      <c r="D687"/>
    </row>
    <row r="688" ht="15">
      <c r="D688"/>
    </row>
    <row r="689" ht="15">
      <c r="D689"/>
    </row>
    <row r="690" ht="15">
      <c r="D690"/>
    </row>
    <row r="691" ht="15">
      <c r="D691"/>
    </row>
    <row r="692" ht="15">
      <c r="D692"/>
    </row>
    <row r="693" ht="15">
      <c r="D693"/>
    </row>
    <row r="694" ht="15">
      <c r="D694"/>
    </row>
    <row r="695" ht="15">
      <c r="D695"/>
    </row>
    <row r="696" ht="15">
      <c r="D696"/>
    </row>
    <row r="697" ht="15">
      <c r="D697"/>
    </row>
    <row r="698" ht="15">
      <c r="D698"/>
    </row>
    <row r="699" ht="15">
      <c r="D699"/>
    </row>
    <row r="700" ht="15">
      <c r="D700"/>
    </row>
    <row r="701" ht="15">
      <c r="D701"/>
    </row>
    <row r="702" ht="15">
      <c r="D702"/>
    </row>
    <row r="703" ht="15">
      <c r="D703"/>
    </row>
    <row r="704" ht="15">
      <c r="D704"/>
    </row>
    <row r="705" ht="15">
      <c r="D705"/>
    </row>
    <row r="706" ht="15">
      <c r="D706"/>
    </row>
    <row r="707" ht="15">
      <c r="D707"/>
    </row>
    <row r="708" ht="15">
      <c r="D708"/>
    </row>
    <row r="709" ht="15">
      <c r="D709"/>
    </row>
    <row r="710" ht="15">
      <c r="D710"/>
    </row>
    <row r="711" ht="15">
      <c r="D711"/>
    </row>
    <row r="712" ht="15">
      <c r="D712"/>
    </row>
    <row r="713" ht="15">
      <c r="D713"/>
    </row>
    <row r="714" ht="15">
      <c r="D714"/>
    </row>
    <row r="715" ht="15">
      <c r="D715"/>
    </row>
    <row r="716" ht="15">
      <c r="D716"/>
    </row>
    <row r="717" ht="15">
      <c r="D717"/>
    </row>
    <row r="718" ht="15">
      <c r="D718"/>
    </row>
    <row r="719" ht="15">
      <c r="D719"/>
    </row>
    <row r="720" ht="15">
      <c r="D720"/>
    </row>
    <row r="721" ht="15">
      <c r="D721"/>
    </row>
    <row r="722" ht="15">
      <c r="D722"/>
    </row>
    <row r="723" ht="15">
      <c r="D723"/>
    </row>
    <row r="724" ht="15">
      <c r="D724"/>
    </row>
    <row r="725" ht="15">
      <c r="D725"/>
    </row>
    <row r="726" ht="15">
      <c r="D726"/>
    </row>
    <row r="727" ht="15">
      <c r="D727"/>
    </row>
    <row r="728" ht="15">
      <c r="D728"/>
    </row>
    <row r="729" ht="15">
      <c r="D729"/>
    </row>
    <row r="730" ht="15">
      <c r="D730"/>
    </row>
    <row r="731" ht="15">
      <c r="D731"/>
    </row>
    <row r="732" ht="15">
      <c r="D732"/>
    </row>
    <row r="733" ht="15">
      <c r="D733"/>
    </row>
    <row r="734" ht="15">
      <c r="D734"/>
    </row>
    <row r="735" ht="15">
      <c r="D735"/>
    </row>
    <row r="736" ht="15">
      <c r="D736"/>
    </row>
    <row r="737" ht="15">
      <c r="D737"/>
    </row>
    <row r="738" ht="15">
      <c r="D738"/>
    </row>
    <row r="739" ht="15">
      <c r="D739"/>
    </row>
    <row r="740" ht="15">
      <c r="D740"/>
    </row>
    <row r="741" ht="15">
      <c r="D741"/>
    </row>
    <row r="742" ht="15">
      <c r="D742"/>
    </row>
    <row r="743" ht="15">
      <c r="D743"/>
    </row>
    <row r="744" ht="15">
      <c r="D744"/>
    </row>
    <row r="745" ht="15">
      <c r="D745"/>
    </row>
    <row r="746" ht="15">
      <c r="D746"/>
    </row>
    <row r="747" ht="15">
      <c r="D747"/>
    </row>
    <row r="748" ht="15">
      <c r="D748"/>
    </row>
    <row r="749" ht="15">
      <c r="D749"/>
    </row>
    <row r="750" ht="15">
      <c r="D750"/>
    </row>
    <row r="751" ht="15">
      <c r="D751"/>
    </row>
    <row r="752" ht="15">
      <c r="D752"/>
    </row>
    <row r="753" ht="15">
      <c r="D753"/>
    </row>
    <row r="754" ht="15">
      <c r="D754"/>
    </row>
    <row r="755" ht="15">
      <c r="D755"/>
    </row>
    <row r="756" ht="15">
      <c r="D756"/>
    </row>
    <row r="757" ht="15">
      <c r="D757"/>
    </row>
    <row r="758" ht="15">
      <c r="D758"/>
    </row>
    <row r="759" ht="15">
      <c r="D759"/>
    </row>
    <row r="760" ht="15">
      <c r="D760"/>
    </row>
    <row r="761" ht="15">
      <c r="D761"/>
    </row>
    <row r="762" ht="15">
      <c r="D762"/>
    </row>
    <row r="763" ht="15">
      <c r="D763"/>
    </row>
    <row r="764" ht="15">
      <c r="D764"/>
    </row>
    <row r="765" ht="15">
      <c r="D765"/>
    </row>
    <row r="766" ht="15">
      <c r="D766"/>
    </row>
    <row r="767" ht="15">
      <c r="D767"/>
    </row>
    <row r="768" ht="15">
      <c r="D768"/>
    </row>
    <row r="769" ht="15">
      <c r="D769"/>
    </row>
    <row r="770" ht="15">
      <c r="D770"/>
    </row>
    <row r="771" ht="15">
      <c r="D771"/>
    </row>
    <row r="772" ht="15">
      <c r="D772"/>
    </row>
    <row r="773" ht="15">
      <c r="D773"/>
    </row>
    <row r="774" ht="15">
      <c r="D774"/>
    </row>
    <row r="775" ht="15">
      <c r="D775"/>
    </row>
    <row r="776" ht="15">
      <c r="D776"/>
    </row>
    <row r="777" ht="15">
      <c r="D777"/>
    </row>
    <row r="778" ht="15">
      <c r="D778"/>
    </row>
    <row r="779" ht="15">
      <c r="D779"/>
    </row>
    <row r="780" ht="15">
      <c r="D780"/>
    </row>
    <row r="781" ht="15">
      <c r="D781"/>
    </row>
    <row r="782" ht="15">
      <c r="D782"/>
    </row>
    <row r="783" ht="15">
      <c r="D783"/>
    </row>
    <row r="784" ht="15">
      <c r="D784"/>
    </row>
    <row r="785" ht="15">
      <c r="D785"/>
    </row>
    <row r="786" ht="15">
      <c r="D786"/>
    </row>
    <row r="787" ht="15">
      <c r="D787"/>
    </row>
    <row r="788" ht="15">
      <c r="D788"/>
    </row>
    <row r="789" ht="15">
      <c r="D789"/>
    </row>
    <row r="790" ht="15">
      <c r="D790"/>
    </row>
    <row r="791" ht="15">
      <c r="D791"/>
    </row>
    <row r="792" ht="15">
      <c r="D792"/>
    </row>
    <row r="793" ht="15">
      <c r="D793"/>
    </row>
    <row r="794" ht="15">
      <c r="D794"/>
    </row>
    <row r="795" ht="15">
      <c r="D795"/>
    </row>
    <row r="796" ht="15">
      <c r="D796"/>
    </row>
    <row r="797" ht="15">
      <c r="D797"/>
    </row>
    <row r="798" ht="15">
      <c r="D798"/>
    </row>
    <row r="799" ht="15">
      <c r="D799"/>
    </row>
    <row r="800" ht="15">
      <c r="D800"/>
    </row>
    <row r="801" ht="15">
      <c r="D801"/>
    </row>
    <row r="802" ht="15">
      <c r="D802"/>
    </row>
    <row r="803" ht="15">
      <c r="D803"/>
    </row>
    <row r="804" ht="15">
      <c r="D804"/>
    </row>
    <row r="805" ht="15">
      <c r="D805"/>
    </row>
    <row r="806" ht="15">
      <c r="D806"/>
    </row>
    <row r="807" ht="15">
      <c r="D807"/>
    </row>
    <row r="808" ht="15">
      <c r="D808"/>
    </row>
    <row r="809" ht="15">
      <c r="D809"/>
    </row>
    <row r="810" ht="15">
      <c r="D810"/>
    </row>
    <row r="811" ht="15">
      <c r="D811"/>
    </row>
    <row r="812" ht="15">
      <c r="D812"/>
    </row>
    <row r="813" ht="15">
      <c r="D813"/>
    </row>
    <row r="814" ht="15">
      <c r="D814"/>
    </row>
    <row r="815" ht="15">
      <c r="D815"/>
    </row>
    <row r="816" ht="15">
      <c r="D816"/>
    </row>
    <row r="817" ht="15">
      <c r="D817"/>
    </row>
    <row r="818" ht="15">
      <c r="D818"/>
    </row>
    <row r="819" ht="15">
      <c r="D819"/>
    </row>
    <row r="820" ht="15">
      <c r="D820"/>
    </row>
    <row r="821" ht="15">
      <c r="D821"/>
    </row>
    <row r="822" ht="15">
      <c r="D822"/>
    </row>
    <row r="823" ht="15">
      <c r="D823"/>
    </row>
    <row r="824" ht="15">
      <c r="D824"/>
    </row>
    <row r="825" ht="15">
      <c r="D825"/>
    </row>
    <row r="826" ht="15">
      <c r="D826"/>
    </row>
    <row r="827" ht="15">
      <c r="D827"/>
    </row>
    <row r="828" ht="15">
      <c r="D828"/>
    </row>
    <row r="829" ht="15">
      <c r="D829"/>
    </row>
    <row r="830" ht="15">
      <c r="D830"/>
    </row>
    <row r="831" ht="15">
      <c r="D831"/>
    </row>
    <row r="832" ht="15">
      <c r="D832"/>
    </row>
    <row r="833" ht="15">
      <c r="D833"/>
    </row>
    <row r="834" ht="15">
      <c r="D834"/>
    </row>
    <row r="835" ht="15">
      <c r="D835"/>
    </row>
    <row r="836" ht="15">
      <c r="D836"/>
    </row>
    <row r="837" ht="15">
      <c r="D837"/>
    </row>
    <row r="838" ht="15">
      <c r="D838"/>
    </row>
    <row r="839" ht="15">
      <c r="D839"/>
    </row>
    <row r="840" ht="15">
      <c r="D840"/>
    </row>
    <row r="841" ht="15">
      <c r="D841"/>
    </row>
    <row r="842" ht="15">
      <c r="D842"/>
    </row>
    <row r="843" ht="15">
      <c r="D843"/>
    </row>
    <row r="844" ht="15">
      <c r="D844"/>
    </row>
    <row r="845" ht="15">
      <c r="D845"/>
    </row>
    <row r="846" ht="15">
      <c r="D846"/>
    </row>
    <row r="847" ht="15">
      <c r="D847"/>
    </row>
    <row r="848" ht="15">
      <c r="D848"/>
    </row>
    <row r="849" ht="15">
      <c r="D849"/>
    </row>
    <row r="850" ht="15">
      <c r="D850"/>
    </row>
    <row r="851" ht="15">
      <c r="D851"/>
    </row>
    <row r="852" ht="15">
      <c r="D852"/>
    </row>
    <row r="853" ht="15">
      <c r="D853"/>
    </row>
    <row r="854" ht="15">
      <c r="D854"/>
    </row>
    <row r="855" ht="15">
      <c r="D855"/>
    </row>
    <row r="856" ht="15">
      <c r="D856"/>
    </row>
    <row r="857" ht="15">
      <c r="D857"/>
    </row>
    <row r="858" ht="15">
      <c r="D858"/>
    </row>
    <row r="859" ht="15">
      <c r="D859"/>
    </row>
    <row r="860" ht="15">
      <c r="D860"/>
    </row>
    <row r="861" ht="15">
      <c r="D861"/>
    </row>
    <row r="862" ht="15">
      <c r="D862"/>
    </row>
    <row r="863" ht="15">
      <c r="D863"/>
    </row>
    <row r="864" ht="15">
      <c r="D864"/>
    </row>
    <row r="865" ht="15">
      <c r="D865"/>
    </row>
    <row r="866" ht="15">
      <c r="D866"/>
    </row>
    <row r="867" ht="15">
      <c r="D867"/>
    </row>
    <row r="868" ht="15">
      <c r="D868"/>
    </row>
    <row r="869" ht="15">
      <c r="D869"/>
    </row>
    <row r="870" ht="15">
      <c r="D870"/>
    </row>
    <row r="871" ht="15">
      <c r="D871"/>
    </row>
    <row r="872" ht="15">
      <c r="D872"/>
    </row>
    <row r="873" ht="15">
      <c r="D873"/>
    </row>
    <row r="874" ht="15">
      <c r="D874"/>
    </row>
    <row r="875" ht="15">
      <c r="D875"/>
    </row>
    <row r="876" ht="15">
      <c r="D876"/>
    </row>
    <row r="877" ht="15">
      <c r="D877"/>
    </row>
    <row r="878" ht="15">
      <c r="D878"/>
    </row>
    <row r="879" ht="15">
      <c r="D879"/>
    </row>
    <row r="880" ht="15">
      <c r="D880"/>
    </row>
    <row r="881" ht="15">
      <c r="D881"/>
    </row>
    <row r="882" ht="15">
      <c r="D882"/>
    </row>
    <row r="883" ht="15">
      <c r="D883"/>
    </row>
    <row r="884" ht="15">
      <c r="D884"/>
    </row>
    <row r="885" ht="15">
      <c r="D885"/>
    </row>
    <row r="886" ht="15">
      <c r="D886"/>
    </row>
    <row r="887" ht="15">
      <c r="D887"/>
    </row>
    <row r="888" ht="15">
      <c r="D888"/>
    </row>
    <row r="889" ht="15">
      <c r="D889"/>
    </row>
    <row r="890" ht="15">
      <c r="D890"/>
    </row>
    <row r="891" ht="15">
      <c r="D891"/>
    </row>
    <row r="892" ht="15">
      <c r="D892"/>
    </row>
    <row r="893" ht="15">
      <c r="D893"/>
    </row>
    <row r="894" ht="15">
      <c r="D894"/>
    </row>
    <row r="895" ht="15">
      <c r="D895"/>
    </row>
    <row r="896" ht="15">
      <c r="D896"/>
    </row>
    <row r="897" ht="15">
      <c r="D897"/>
    </row>
    <row r="898" ht="15">
      <c r="D898"/>
    </row>
    <row r="899" ht="15">
      <c r="D899"/>
    </row>
    <row r="900" ht="15">
      <c r="D900"/>
    </row>
    <row r="901" ht="15">
      <c r="D901"/>
    </row>
    <row r="902" ht="15">
      <c r="D902"/>
    </row>
    <row r="903" ht="15">
      <c r="D903"/>
    </row>
    <row r="904" ht="15">
      <c r="D904"/>
    </row>
    <row r="905" ht="15">
      <c r="D905"/>
    </row>
    <row r="906" ht="15">
      <c r="D906"/>
    </row>
    <row r="907" ht="15">
      <c r="D907"/>
    </row>
    <row r="908" ht="15">
      <c r="D908"/>
    </row>
    <row r="909" ht="15">
      <c r="D909"/>
    </row>
    <row r="910" ht="15">
      <c r="D910"/>
    </row>
    <row r="911" ht="15">
      <c r="D911"/>
    </row>
    <row r="912" ht="15">
      <c r="D912"/>
    </row>
    <row r="913" ht="15">
      <c r="D913"/>
    </row>
    <row r="914" ht="15">
      <c r="D914"/>
    </row>
    <row r="915" ht="15">
      <c r="D915"/>
    </row>
    <row r="916" ht="15">
      <c r="D916"/>
    </row>
    <row r="917" ht="15">
      <c r="D917"/>
    </row>
    <row r="918" ht="15">
      <c r="D918"/>
    </row>
    <row r="919" ht="15">
      <c r="D919"/>
    </row>
    <row r="920" ht="15">
      <c r="D920"/>
    </row>
    <row r="921" ht="15">
      <c r="D921"/>
    </row>
    <row r="922" ht="15">
      <c r="D922"/>
    </row>
    <row r="923" ht="15">
      <c r="D923"/>
    </row>
    <row r="924" ht="15">
      <c r="D924"/>
    </row>
    <row r="925" ht="15">
      <c r="D925"/>
    </row>
    <row r="926" ht="15">
      <c r="D926"/>
    </row>
    <row r="927" ht="15">
      <c r="D927"/>
    </row>
    <row r="928" ht="15">
      <c r="D928"/>
    </row>
    <row r="929" ht="15">
      <c r="D929"/>
    </row>
    <row r="930" ht="15">
      <c r="D930"/>
    </row>
    <row r="931" ht="15">
      <c r="D931"/>
    </row>
    <row r="932" ht="15">
      <c r="D932"/>
    </row>
    <row r="933" ht="15">
      <c r="D933"/>
    </row>
    <row r="934" ht="15">
      <c r="D934"/>
    </row>
    <row r="935" ht="15">
      <c r="D935"/>
    </row>
    <row r="936" ht="15">
      <c r="D936"/>
    </row>
    <row r="937" ht="15">
      <c r="D937"/>
    </row>
    <row r="938" ht="15">
      <c r="D938"/>
    </row>
    <row r="939" ht="15">
      <c r="D939"/>
    </row>
    <row r="940" ht="15">
      <c r="D940"/>
    </row>
    <row r="941" ht="15">
      <c r="D941"/>
    </row>
    <row r="942" ht="15">
      <c r="D942"/>
    </row>
    <row r="943" ht="15">
      <c r="D943"/>
    </row>
    <row r="944" ht="15">
      <c r="D944"/>
    </row>
    <row r="945" ht="15">
      <c r="D945"/>
    </row>
    <row r="946" ht="15">
      <c r="D946"/>
    </row>
    <row r="947" ht="15">
      <c r="D947"/>
    </row>
    <row r="948" ht="15">
      <c r="D948"/>
    </row>
    <row r="949" ht="15">
      <c r="D949"/>
    </row>
    <row r="950" ht="15">
      <c r="D950"/>
    </row>
    <row r="951" ht="15">
      <c r="D951"/>
    </row>
    <row r="952" ht="15">
      <c r="D952"/>
    </row>
    <row r="953" ht="15">
      <c r="D953"/>
    </row>
    <row r="954" ht="15">
      <c r="D954"/>
    </row>
    <row r="955" ht="15">
      <c r="D955"/>
    </row>
    <row r="956" ht="15">
      <c r="D956"/>
    </row>
    <row r="957" ht="15">
      <c r="D957"/>
    </row>
    <row r="958" ht="15">
      <c r="D958"/>
    </row>
    <row r="959" ht="15">
      <c r="D959"/>
    </row>
    <row r="960" ht="15">
      <c r="D960"/>
    </row>
    <row r="961" ht="15">
      <c r="D961"/>
    </row>
    <row r="962" ht="15">
      <c r="D962"/>
    </row>
    <row r="963" ht="15">
      <c r="D963"/>
    </row>
    <row r="964" ht="15">
      <c r="D964"/>
    </row>
    <row r="965" ht="15">
      <c r="D965"/>
    </row>
    <row r="966" ht="15">
      <c r="D966"/>
    </row>
    <row r="967" ht="15">
      <c r="D967"/>
    </row>
    <row r="968" ht="15">
      <c r="D968"/>
    </row>
    <row r="969" ht="15">
      <c r="D969"/>
    </row>
    <row r="970" ht="15">
      <c r="D970"/>
    </row>
    <row r="971" ht="15">
      <c r="D971"/>
    </row>
    <row r="972" ht="15">
      <c r="D972"/>
    </row>
    <row r="973" ht="15">
      <c r="D973"/>
    </row>
    <row r="974" ht="15">
      <c r="D974"/>
    </row>
    <row r="975" ht="15">
      <c r="D975"/>
    </row>
    <row r="976" ht="15">
      <c r="D976"/>
    </row>
    <row r="977" ht="15">
      <c r="D977"/>
    </row>
    <row r="978" ht="15">
      <c r="D978"/>
    </row>
    <row r="979" ht="15">
      <c r="D979"/>
    </row>
    <row r="980" ht="15">
      <c r="D980"/>
    </row>
    <row r="981" ht="15">
      <c r="D981"/>
    </row>
    <row r="982" ht="15">
      <c r="D982"/>
    </row>
    <row r="983" ht="15">
      <c r="D983"/>
    </row>
    <row r="984" ht="15">
      <c r="D984"/>
    </row>
    <row r="985" ht="15">
      <c r="D985"/>
    </row>
    <row r="986" ht="15">
      <c r="D986"/>
    </row>
    <row r="987" ht="15">
      <c r="D987"/>
    </row>
    <row r="988" ht="15">
      <c r="D988"/>
    </row>
    <row r="989" ht="15">
      <c r="D989"/>
    </row>
    <row r="990" ht="15">
      <c r="D990"/>
    </row>
    <row r="991" ht="15">
      <c r="D991"/>
    </row>
    <row r="992" ht="15">
      <c r="D992"/>
    </row>
    <row r="993" ht="15">
      <c r="D993"/>
    </row>
    <row r="994" ht="15">
      <c r="D994"/>
    </row>
    <row r="995" ht="15">
      <c r="D995"/>
    </row>
    <row r="996" ht="15">
      <c r="D996"/>
    </row>
    <row r="997" ht="15">
      <c r="D997"/>
    </row>
    <row r="998" ht="15">
      <c r="D998"/>
    </row>
    <row r="999" ht="15">
      <c r="D999"/>
    </row>
    <row r="1000" ht="15">
      <c r="D1000"/>
    </row>
    <row r="1001" ht="15">
      <c r="D1001"/>
    </row>
    <row r="1002" ht="15">
      <c r="D1002"/>
    </row>
    <row r="1003" ht="15">
      <c r="D1003"/>
    </row>
    <row r="1004" ht="15">
      <c r="D1004"/>
    </row>
    <row r="1005" ht="15">
      <c r="D1005"/>
    </row>
    <row r="1006" ht="15">
      <c r="D1006"/>
    </row>
    <row r="1007" ht="15">
      <c r="D1007"/>
    </row>
    <row r="1008" ht="15">
      <c r="D1008"/>
    </row>
    <row r="1009" ht="15">
      <c r="D1009"/>
    </row>
    <row r="1010" ht="15">
      <c r="D1010"/>
    </row>
    <row r="1011" ht="15">
      <c r="D1011"/>
    </row>
    <row r="1012" ht="15">
      <c r="D1012"/>
    </row>
    <row r="1013" ht="15">
      <c r="D1013"/>
    </row>
    <row r="1014" ht="15">
      <c r="D1014"/>
    </row>
    <row r="1015" ht="15">
      <c r="D1015"/>
    </row>
    <row r="1016" ht="15">
      <c r="D1016"/>
    </row>
    <row r="1017" ht="15">
      <c r="D1017"/>
    </row>
    <row r="1018" ht="15">
      <c r="D1018"/>
    </row>
    <row r="1019" ht="15">
      <c r="D1019"/>
    </row>
    <row r="1020" ht="15">
      <c r="D1020"/>
    </row>
    <row r="1021" ht="15">
      <c r="D1021"/>
    </row>
    <row r="1022" ht="15">
      <c r="D1022"/>
    </row>
    <row r="1023" ht="15">
      <c r="D1023"/>
    </row>
    <row r="1024" ht="15">
      <c r="D1024"/>
    </row>
    <row r="1025" ht="15">
      <c r="D1025"/>
    </row>
    <row r="1026" ht="15">
      <c r="D1026"/>
    </row>
    <row r="1027" ht="15">
      <c r="D1027"/>
    </row>
    <row r="1028" ht="15">
      <c r="D1028"/>
    </row>
    <row r="1029" ht="15">
      <c r="D1029"/>
    </row>
    <row r="1030" ht="15">
      <c r="D1030"/>
    </row>
    <row r="1031" ht="15">
      <c r="D1031"/>
    </row>
    <row r="1032" ht="15">
      <c r="D1032"/>
    </row>
    <row r="1033" ht="15">
      <c r="D1033"/>
    </row>
    <row r="1034" ht="15">
      <c r="D1034"/>
    </row>
    <row r="1035" ht="15">
      <c r="D1035"/>
    </row>
    <row r="1036" ht="15">
      <c r="D1036"/>
    </row>
    <row r="1037" ht="15">
      <c r="D1037"/>
    </row>
    <row r="1038" ht="15">
      <c r="D1038"/>
    </row>
    <row r="1039" ht="15">
      <c r="D1039"/>
    </row>
    <row r="1040" ht="15">
      <c r="D1040"/>
    </row>
    <row r="1041" ht="15">
      <c r="D1041"/>
    </row>
    <row r="1042" ht="15">
      <c r="D1042"/>
    </row>
    <row r="1043" ht="15">
      <c r="D1043"/>
    </row>
    <row r="1044" ht="15">
      <c r="D1044"/>
    </row>
    <row r="1045" ht="15">
      <c r="D1045"/>
    </row>
    <row r="1046" ht="15">
      <c r="D1046"/>
    </row>
    <row r="1047" ht="15">
      <c r="D1047"/>
    </row>
    <row r="1048" ht="15">
      <c r="D1048"/>
    </row>
    <row r="1049" ht="15">
      <c r="D1049"/>
    </row>
    <row r="1050" ht="15">
      <c r="D1050"/>
    </row>
    <row r="1051" ht="15">
      <c r="D1051"/>
    </row>
    <row r="1052" ht="15">
      <c r="D1052"/>
    </row>
    <row r="1053" ht="15">
      <c r="D1053"/>
    </row>
    <row r="1054" ht="15">
      <c r="D1054"/>
    </row>
    <row r="1055" ht="15">
      <c r="D1055"/>
    </row>
    <row r="1056" ht="15">
      <c r="D1056"/>
    </row>
    <row r="1057" ht="15">
      <c r="D1057"/>
    </row>
    <row r="1058" ht="15">
      <c r="D1058"/>
    </row>
    <row r="1059" ht="15">
      <c r="D1059"/>
    </row>
    <row r="1060" ht="15">
      <c r="D1060"/>
    </row>
    <row r="1061" ht="15">
      <c r="D1061"/>
    </row>
    <row r="1062" ht="15">
      <c r="D1062"/>
    </row>
    <row r="1063" ht="15">
      <c r="D1063"/>
    </row>
    <row r="1064" ht="15">
      <c r="D1064"/>
    </row>
    <row r="1065" ht="15">
      <c r="D1065"/>
    </row>
    <row r="1066" ht="15">
      <c r="D1066"/>
    </row>
    <row r="1067" ht="15">
      <c r="D1067"/>
    </row>
    <row r="1068" ht="15">
      <c r="D1068"/>
    </row>
    <row r="1069" ht="15">
      <c r="D1069"/>
    </row>
    <row r="1070" ht="15">
      <c r="D1070"/>
    </row>
    <row r="1071" ht="15">
      <c r="D1071"/>
    </row>
    <row r="1072" ht="15">
      <c r="D1072"/>
    </row>
    <row r="1073" ht="15">
      <c r="D1073"/>
    </row>
    <row r="1074" ht="15">
      <c r="D1074"/>
    </row>
    <row r="1075" ht="15">
      <c r="D1075"/>
    </row>
    <row r="1076" ht="15">
      <c r="D1076"/>
    </row>
    <row r="1077" ht="15">
      <c r="D1077"/>
    </row>
    <row r="1078" ht="15">
      <c r="D1078"/>
    </row>
    <row r="1079" ht="15">
      <c r="D1079"/>
    </row>
    <row r="1080" ht="15">
      <c r="D1080"/>
    </row>
    <row r="1081" ht="15">
      <c r="D1081"/>
    </row>
    <row r="1082" ht="15">
      <c r="D1082"/>
    </row>
    <row r="1083" ht="15">
      <c r="D1083"/>
    </row>
    <row r="1084" ht="15">
      <c r="D1084"/>
    </row>
    <row r="1085" ht="15">
      <c r="D1085"/>
    </row>
    <row r="1086" ht="15">
      <c r="D1086"/>
    </row>
    <row r="1087" ht="15">
      <c r="D1087"/>
    </row>
    <row r="1088" ht="15">
      <c r="D1088"/>
    </row>
    <row r="1089" ht="15">
      <c r="D1089"/>
    </row>
    <row r="1090" ht="15">
      <c r="D1090"/>
    </row>
    <row r="1091" ht="15">
      <c r="D1091"/>
    </row>
    <row r="1092" ht="15">
      <c r="D1092"/>
    </row>
    <row r="1093" ht="15">
      <c r="D1093"/>
    </row>
    <row r="1094" ht="15">
      <c r="D1094"/>
    </row>
    <row r="1095" ht="15">
      <c r="D1095"/>
    </row>
    <row r="1096" ht="15">
      <c r="D1096"/>
    </row>
    <row r="1097" ht="15">
      <c r="D1097"/>
    </row>
    <row r="1098" ht="15">
      <c r="D1098"/>
    </row>
    <row r="1099" ht="15">
      <c r="D1099"/>
    </row>
    <row r="1100" ht="15">
      <c r="D1100"/>
    </row>
    <row r="1101" ht="15">
      <c r="D1101"/>
    </row>
    <row r="1102" ht="15">
      <c r="D1102"/>
    </row>
    <row r="1103" ht="15">
      <c r="D1103"/>
    </row>
    <row r="1104" ht="15">
      <c r="D1104"/>
    </row>
    <row r="1105" ht="15">
      <c r="D1105"/>
    </row>
    <row r="1106" ht="15">
      <c r="D1106"/>
    </row>
    <row r="1107" ht="15">
      <c r="D1107"/>
    </row>
    <row r="1108" ht="15">
      <c r="D1108"/>
    </row>
    <row r="1109" ht="15">
      <c r="D1109"/>
    </row>
    <row r="1110" ht="15">
      <c r="D1110"/>
    </row>
    <row r="1111" ht="15">
      <c r="D1111"/>
    </row>
    <row r="1112" ht="15">
      <c r="D1112"/>
    </row>
    <row r="1113" ht="15">
      <c r="D1113"/>
    </row>
    <row r="1114" ht="15">
      <c r="D1114"/>
    </row>
    <row r="1115" ht="15">
      <c r="D1115"/>
    </row>
    <row r="1116" ht="15">
      <c r="D1116"/>
    </row>
    <row r="1117" ht="15">
      <c r="D1117"/>
    </row>
    <row r="1118" ht="15">
      <c r="D1118"/>
    </row>
    <row r="1119" ht="15">
      <c r="D1119"/>
    </row>
    <row r="1120" ht="15">
      <c r="D1120"/>
    </row>
    <row r="1121" ht="15">
      <c r="D1121"/>
    </row>
    <row r="1122" ht="15">
      <c r="D1122"/>
    </row>
    <row r="1123" ht="15">
      <c r="D1123"/>
    </row>
    <row r="1124" ht="15">
      <c r="D1124"/>
    </row>
    <row r="1125" ht="15">
      <c r="D1125"/>
    </row>
    <row r="1126" ht="15">
      <c r="D1126"/>
    </row>
    <row r="1127" ht="15">
      <c r="D1127"/>
    </row>
    <row r="1128" ht="15">
      <c r="D1128"/>
    </row>
    <row r="1129" ht="15">
      <c r="D1129"/>
    </row>
    <row r="1130" ht="15">
      <c r="D1130"/>
    </row>
    <row r="1131" ht="15">
      <c r="D1131"/>
    </row>
    <row r="1132" ht="15">
      <c r="D1132"/>
    </row>
    <row r="1133" ht="15">
      <c r="D1133"/>
    </row>
    <row r="1134" ht="15">
      <c r="D1134"/>
    </row>
    <row r="1135" ht="15">
      <c r="D1135"/>
    </row>
    <row r="1136" ht="15">
      <c r="D1136"/>
    </row>
    <row r="1137" ht="15">
      <c r="D1137"/>
    </row>
    <row r="1138" ht="15">
      <c r="D1138"/>
    </row>
    <row r="1139" ht="15">
      <c r="D1139"/>
    </row>
    <row r="1140" ht="15">
      <c r="D1140"/>
    </row>
    <row r="1141" ht="15">
      <c r="D1141"/>
    </row>
    <row r="1142" ht="15">
      <c r="D1142"/>
    </row>
    <row r="1143" ht="15">
      <c r="D1143"/>
    </row>
    <row r="1144" ht="15">
      <c r="D1144"/>
    </row>
    <row r="1145" ht="15">
      <c r="D1145"/>
    </row>
    <row r="1146" ht="15">
      <c r="D1146"/>
    </row>
    <row r="1147" ht="15">
      <c r="D1147"/>
    </row>
    <row r="1148" ht="15">
      <c r="D1148"/>
    </row>
    <row r="1149" ht="15">
      <c r="D1149"/>
    </row>
    <row r="1150" ht="15">
      <c r="D1150"/>
    </row>
    <row r="1151" ht="15">
      <c r="D1151"/>
    </row>
    <row r="1152" ht="15">
      <c r="D1152"/>
    </row>
    <row r="1153" ht="15">
      <c r="D1153"/>
    </row>
    <row r="1154" ht="15">
      <c r="D1154"/>
    </row>
    <row r="1155" ht="15">
      <c r="D1155"/>
    </row>
    <row r="1156" ht="15">
      <c r="D1156"/>
    </row>
    <row r="1157" ht="15">
      <c r="D1157"/>
    </row>
    <row r="1158" ht="15">
      <c r="D1158"/>
    </row>
    <row r="1159" ht="15">
      <c r="D1159"/>
    </row>
    <row r="1160" ht="15">
      <c r="D1160"/>
    </row>
    <row r="1161" ht="15">
      <c r="D1161"/>
    </row>
    <row r="1162" ht="15">
      <c r="D1162"/>
    </row>
    <row r="1163" ht="15">
      <c r="D1163"/>
    </row>
    <row r="1164" ht="15">
      <c r="D1164"/>
    </row>
    <row r="1165" ht="15">
      <c r="D1165"/>
    </row>
    <row r="1166" ht="15">
      <c r="D1166"/>
    </row>
    <row r="1167" ht="15">
      <c r="D1167"/>
    </row>
    <row r="1168" ht="15">
      <c r="D1168"/>
    </row>
    <row r="1169" ht="15">
      <c r="D1169"/>
    </row>
    <row r="1170" ht="15">
      <c r="D1170"/>
    </row>
    <row r="1171" ht="15">
      <c r="D1171"/>
    </row>
    <row r="1172" ht="15">
      <c r="D1172"/>
    </row>
    <row r="1173" ht="15">
      <c r="D1173"/>
    </row>
    <row r="1174" ht="15">
      <c r="D1174"/>
    </row>
    <row r="1175" ht="15">
      <c r="D1175"/>
    </row>
    <row r="1176" ht="15">
      <c r="D1176"/>
    </row>
    <row r="1177" ht="15">
      <c r="D1177"/>
    </row>
    <row r="1178" ht="15">
      <c r="D1178"/>
    </row>
    <row r="1179" ht="15">
      <c r="D1179"/>
    </row>
    <row r="1180" ht="15">
      <c r="D1180"/>
    </row>
    <row r="1181" ht="15">
      <c r="D1181"/>
    </row>
    <row r="1182" ht="15">
      <c r="D1182"/>
    </row>
    <row r="1183" ht="15">
      <c r="D1183"/>
    </row>
    <row r="1184" ht="15">
      <c r="D1184"/>
    </row>
    <row r="1185" ht="15">
      <c r="D1185"/>
    </row>
    <row r="1186" ht="15">
      <c r="D1186"/>
    </row>
    <row r="1187" ht="15">
      <c r="D1187"/>
    </row>
    <row r="1188" ht="15">
      <c r="D1188"/>
    </row>
    <row r="1189" ht="15">
      <c r="D1189"/>
    </row>
    <row r="1190" ht="15">
      <c r="D1190"/>
    </row>
    <row r="1191" ht="15">
      <c r="D1191"/>
    </row>
    <row r="1192" ht="15">
      <c r="D1192"/>
    </row>
    <row r="1193" ht="15">
      <c r="D1193"/>
    </row>
    <row r="1194" ht="15">
      <c r="D1194"/>
    </row>
    <row r="1195" ht="15">
      <c r="D1195"/>
    </row>
    <row r="1196" ht="15">
      <c r="D1196"/>
    </row>
    <row r="1197" ht="15">
      <c r="D1197"/>
    </row>
    <row r="1198" ht="15">
      <c r="D1198"/>
    </row>
    <row r="1199" ht="15">
      <c r="D1199"/>
    </row>
    <row r="1200" ht="15">
      <c r="D1200"/>
    </row>
    <row r="1201" ht="15">
      <c r="D1201"/>
    </row>
    <row r="1202" ht="15">
      <c r="D1202"/>
    </row>
    <row r="1203" ht="15">
      <c r="D1203"/>
    </row>
    <row r="1204" ht="15">
      <c r="D1204"/>
    </row>
    <row r="1205" ht="15">
      <c r="D1205"/>
    </row>
    <row r="1206" ht="15">
      <c r="D1206"/>
    </row>
    <row r="1207" ht="15">
      <c r="D1207"/>
    </row>
    <row r="1208" ht="15">
      <c r="D1208"/>
    </row>
    <row r="1209" ht="15">
      <c r="D1209"/>
    </row>
    <row r="1210" ht="15">
      <c r="D1210"/>
    </row>
    <row r="1211" ht="15">
      <c r="D1211"/>
    </row>
    <row r="1212" ht="15">
      <c r="D1212"/>
    </row>
    <row r="1213" ht="15">
      <c r="D1213"/>
    </row>
    <row r="1214" ht="15">
      <c r="D1214"/>
    </row>
    <row r="1215" ht="15">
      <c r="D1215"/>
    </row>
    <row r="1216" ht="15">
      <c r="D1216"/>
    </row>
    <row r="1217" ht="15">
      <c r="D1217"/>
    </row>
    <row r="1218" ht="15">
      <c r="D1218"/>
    </row>
    <row r="1219" ht="15">
      <c r="D1219"/>
    </row>
    <row r="1220" ht="15">
      <c r="D1220"/>
    </row>
    <row r="1221" ht="15">
      <c r="D1221"/>
    </row>
    <row r="1222" ht="15">
      <c r="D1222"/>
    </row>
    <row r="1223" ht="15">
      <c r="D1223"/>
    </row>
    <row r="1224" ht="15">
      <c r="D1224"/>
    </row>
    <row r="1225" ht="15">
      <c r="D1225"/>
    </row>
    <row r="1226" ht="15">
      <c r="D1226"/>
    </row>
    <row r="1227" ht="15">
      <c r="D1227"/>
    </row>
    <row r="1228" ht="15">
      <c r="D1228"/>
    </row>
    <row r="1229" ht="15">
      <c r="D1229"/>
    </row>
    <row r="1230" ht="15">
      <c r="D1230"/>
    </row>
    <row r="1231" ht="15">
      <c r="D1231"/>
    </row>
    <row r="1232" ht="15">
      <c r="D1232"/>
    </row>
    <row r="1233" ht="15">
      <c r="D1233"/>
    </row>
    <row r="1234" ht="15">
      <c r="D1234"/>
    </row>
    <row r="1235" ht="15">
      <c r="D1235"/>
    </row>
    <row r="1236" ht="15">
      <c r="D1236"/>
    </row>
    <row r="1237" ht="15">
      <c r="D1237"/>
    </row>
    <row r="1238" ht="15">
      <c r="D1238"/>
    </row>
    <row r="1239" ht="15">
      <c r="D1239"/>
    </row>
    <row r="1240" ht="15">
      <c r="D1240"/>
    </row>
    <row r="1241" ht="15">
      <c r="D1241"/>
    </row>
    <row r="1242" ht="15">
      <c r="D1242"/>
    </row>
    <row r="1243" ht="15">
      <c r="D1243"/>
    </row>
    <row r="1244" ht="15">
      <c r="D1244"/>
    </row>
    <row r="1245" ht="15">
      <c r="D1245"/>
    </row>
    <row r="1246" ht="15">
      <c r="D1246"/>
    </row>
    <row r="1247" ht="15">
      <c r="D1247"/>
    </row>
    <row r="1248" ht="15">
      <c r="D1248"/>
    </row>
    <row r="1249" ht="15">
      <c r="D1249"/>
    </row>
    <row r="1250" ht="15">
      <c r="D1250"/>
    </row>
    <row r="1251" ht="15">
      <c r="D1251"/>
    </row>
    <row r="1252" ht="15">
      <c r="D1252"/>
    </row>
    <row r="1253" ht="15">
      <c r="D1253"/>
    </row>
    <row r="1254" ht="15">
      <c r="D1254"/>
    </row>
    <row r="1255" ht="15">
      <c r="D1255"/>
    </row>
    <row r="1256" ht="15">
      <c r="D1256"/>
    </row>
    <row r="1257" ht="15">
      <c r="D1257"/>
    </row>
    <row r="1258" ht="15">
      <c r="D1258"/>
    </row>
    <row r="1259" ht="15">
      <c r="D1259"/>
    </row>
    <row r="1260" ht="15">
      <c r="D1260"/>
    </row>
    <row r="1261" ht="15">
      <c r="D1261"/>
    </row>
    <row r="1262" ht="15">
      <c r="D1262"/>
    </row>
    <row r="1263" ht="15">
      <c r="D1263"/>
    </row>
    <row r="1264" ht="15">
      <c r="D1264"/>
    </row>
    <row r="1265" ht="15">
      <c r="D1265"/>
    </row>
    <row r="1266" ht="15">
      <c r="D1266"/>
    </row>
    <row r="1267" ht="15">
      <c r="D1267"/>
    </row>
    <row r="1268" ht="15">
      <c r="D1268"/>
    </row>
    <row r="1269" ht="15">
      <c r="D1269"/>
    </row>
    <row r="1270" ht="15">
      <c r="D1270"/>
    </row>
    <row r="1271" ht="15">
      <c r="D1271"/>
    </row>
    <row r="1272" ht="15">
      <c r="D1272"/>
    </row>
    <row r="1273" ht="15">
      <c r="D1273"/>
    </row>
    <row r="1274" ht="15">
      <c r="D1274"/>
    </row>
    <row r="1275" ht="15">
      <c r="D1275"/>
    </row>
    <row r="1276" ht="15">
      <c r="D1276"/>
    </row>
    <row r="1277" ht="15">
      <c r="D1277"/>
    </row>
    <row r="1278" ht="15">
      <c r="D1278"/>
    </row>
    <row r="1279" ht="15">
      <c r="D1279"/>
    </row>
    <row r="1280" ht="15">
      <c r="D1280"/>
    </row>
    <row r="1281" ht="15">
      <c r="D1281"/>
    </row>
    <row r="1282" ht="15">
      <c r="D1282"/>
    </row>
    <row r="1283" ht="15">
      <c r="D1283"/>
    </row>
    <row r="1284" ht="15">
      <c r="D1284"/>
    </row>
    <row r="1285" ht="15">
      <c r="D1285"/>
    </row>
    <row r="1286" ht="15">
      <c r="D1286"/>
    </row>
    <row r="1287" ht="15">
      <c r="D1287"/>
    </row>
    <row r="1288" ht="15">
      <c r="D1288"/>
    </row>
    <row r="1289" ht="15">
      <c r="D1289"/>
    </row>
    <row r="1290" ht="15">
      <c r="D1290"/>
    </row>
    <row r="1291" ht="15">
      <c r="D1291"/>
    </row>
    <row r="1292" ht="15">
      <c r="D1292"/>
    </row>
    <row r="1293" ht="15">
      <c r="D1293"/>
    </row>
    <row r="1294" ht="15">
      <c r="D1294"/>
    </row>
    <row r="1295" ht="15">
      <c r="D1295"/>
    </row>
    <row r="1296" ht="15">
      <c r="D1296"/>
    </row>
    <row r="1297" ht="15">
      <c r="D1297"/>
    </row>
    <row r="1298" ht="15">
      <c r="D1298"/>
    </row>
    <row r="1299" ht="15">
      <c r="D1299"/>
    </row>
    <row r="1300" ht="15">
      <c r="D1300"/>
    </row>
    <row r="1301" ht="15">
      <c r="D1301"/>
    </row>
    <row r="1302" ht="15">
      <c r="D1302"/>
    </row>
    <row r="1303" ht="15">
      <c r="D1303"/>
    </row>
    <row r="1304" ht="15">
      <c r="D1304"/>
    </row>
    <row r="1305" ht="15">
      <c r="D1305"/>
    </row>
    <row r="1306" ht="15">
      <c r="D1306"/>
    </row>
    <row r="1307" ht="15">
      <c r="D1307"/>
    </row>
    <row r="1308" ht="15">
      <c r="D1308"/>
    </row>
    <row r="1309" ht="15">
      <c r="D1309"/>
    </row>
    <row r="1310" ht="15">
      <c r="D1310"/>
    </row>
    <row r="1311" ht="15">
      <c r="D1311"/>
    </row>
    <row r="1312" ht="15">
      <c r="D1312"/>
    </row>
    <row r="1313" ht="15">
      <c r="D1313"/>
    </row>
    <row r="1314" ht="15">
      <c r="D1314"/>
    </row>
    <row r="1315" ht="15">
      <c r="D1315"/>
    </row>
    <row r="1316" ht="15">
      <c r="D1316"/>
    </row>
    <row r="1317" ht="15">
      <c r="D1317"/>
    </row>
    <row r="1318" ht="15">
      <c r="D1318"/>
    </row>
    <row r="1319" ht="15">
      <c r="D1319"/>
    </row>
    <row r="1320" ht="15">
      <c r="D1320"/>
    </row>
    <row r="1321" ht="15">
      <c r="D1321"/>
    </row>
    <row r="1322" ht="15">
      <c r="D1322"/>
    </row>
    <row r="1323" ht="15">
      <c r="D1323"/>
    </row>
    <row r="1324" ht="15">
      <c r="D1324"/>
    </row>
    <row r="1325" ht="15">
      <c r="D1325"/>
    </row>
    <row r="1326" ht="15">
      <c r="D1326"/>
    </row>
    <row r="1327" ht="15">
      <c r="D1327"/>
    </row>
    <row r="1328" ht="15">
      <c r="D1328"/>
    </row>
    <row r="1329" ht="15">
      <c r="D1329"/>
    </row>
    <row r="1330" ht="15">
      <c r="D1330"/>
    </row>
    <row r="1331" ht="15">
      <c r="D1331"/>
    </row>
    <row r="1332" ht="15">
      <c r="D1332"/>
    </row>
    <row r="1333" ht="15">
      <c r="D1333"/>
    </row>
    <row r="1334" ht="15">
      <c r="D1334"/>
    </row>
    <row r="1335" ht="15">
      <c r="D1335"/>
    </row>
    <row r="1336" ht="15">
      <c r="D1336"/>
    </row>
    <row r="1337" ht="15">
      <c r="D1337"/>
    </row>
    <row r="1338" ht="15">
      <c r="D1338"/>
    </row>
    <row r="1339" ht="15">
      <c r="D1339"/>
    </row>
    <row r="1340" ht="15">
      <c r="D1340"/>
    </row>
    <row r="1341" ht="15">
      <c r="D1341"/>
    </row>
    <row r="1342" ht="15">
      <c r="D1342"/>
    </row>
    <row r="1343" ht="15">
      <c r="D1343"/>
    </row>
    <row r="1344" ht="15">
      <c r="D1344"/>
    </row>
    <row r="1345" ht="15">
      <c r="D1345"/>
    </row>
    <row r="1346" ht="15">
      <c r="D1346"/>
    </row>
    <row r="1347" ht="15">
      <c r="D1347"/>
    </row>
    <row r="1348" ht="15">
      <c r="D1348"/>
    </row>
    <row r="1349" ht="15">
      <c r="D1349"/>
    </row>
    <row r="1350" ht="15">
      <c r="D1350"/>
    </row>
    <row r="1351" ht="15">
      <c r="D1351"/>
    </row>
    <row r="1352" ht="15">
      <c r="D1352"/>
    </row>
    <row r="1353" ht="15">
      <c r="D1353"/>
    </row>
    <row r="1354" ht="15">
      <c r="D1354"/>
    </row>
    <row r="1355" ht="15">
      <c r="D1355"/>
    </row>
    <row r="1356" ht="15">
      <c r="D1356"/>
    </row>
    <row r="1357" ht="15">
      <c r="D1357"/>
    </row>
    <row r="1358" ht="15">
      <c r="D1358"/>
    </row>
    <row r="1359" ht="15">
      <c r="D1359"/>
    </row>
    <row r="1360" ht="15">
      <c r="D1360"/>
    </row>
    <row r="1361" ht="15">
      <c r="D1361"/>
    </row>
    <row r="1362" ht="15">
      <c r="D1362"/>
    </row>
    <row r="1363" ht="15">
      <c r="D1363"/>
    </row>
    <row r="1364" ht="15">
      <c r="D1364"/>
    </row>
    <row r="1365" ht="15">
      <c r="D1365"/>
    </row>
    <row r="1366" ht="15">
      <c r="D1366"/>
    </row>
    <row r="1367" ht="15">
      <c r="D1367"/>
    </row>
    <row r="1368" ht="15">
      <c r="D1368"/>
    </row>
    <row r="1369" ht="15">
      <c r="D1369"/>
    </row>
    <row r="1370" ht="15">
      <c r="D1370"/>
    </row>
    <row r="1371" ht="15">
      <c r="D1371"/>
    </row>
    <row r="1372" ht="15">
      <c r="D1372"/>
    </row>
    <row r="1373" ht="15">
      <c r="D1373"/>
    </row>
    <row r="1374" ht="15">
      <c r="D1374"/>
    </row>
    <row r="1375" ht="15">
      <c r="D1375"/>
    </row>
    <row r="1376" ht="15">
      <c r="D1376"/>
    </row>
    <row r="1377" ht="15">
      <c r="D1377"/>
    </row>
    <row r="1378" ht="15">
      <c r="D1378"/>
    </row>
    <row r="1379" ht="15">
      <c r="D1379"/>
    </row>
    <row r="1380" ht="15">
      <c r="D1380"/>
    </row>
    <row r="1381" ht="15">
      <c r="D1381"/>
    </row>
    <row r="1382" ht="15">
      <c r="D1382"/>
    </row>
    <row r="1383" ht="15">
      <c r="D1383"/>
    </row>
    <row r="1384" ht="15">
      <c r="D1384"/>
    </row>
    <row r="1385" ht="15">
      <c r="D1385"/>
    </row>
    <row r="1386" ht="15">
      <c r="D1386"/>
    </row>
    <row r="1387" ht="15">
      <c r="D1387"/>
    </row>
    <row r="1388" ht="15">
      <c r="D1388"/>
    </row>
    <row r="1389" ht="15">
      <c r="D1389"/>
    </row>
    <row r="1390" ht="15">
      <c r="D1390"/>
    </row>
    <row r="1391" ht="15">
      <c r="D1391"/>
    </row>
    <row r="1392" ht="15">
      <c r="D1392"/>
    </row>
    <row r="1393" ht="15">
      <c r="D1393"/>
    </row>
    <row r="1394" ht="15">
      <c r="D1394"/>
    </row>
    <row r="1395" ht="15">
      <c r="D1395"/>
    </row>
    <row r="1396" ht="15">
      <c r="D1396"/>
    </row>
    <row r="1397" ht="15">
      <c r="D1397"/>
    </row>
    <row r="1398" ht="15">
      <c r="D1398"/>
    </row>
    <row r="1399" ht="15">
      <c r="D1399"/>
    </row>
    <row r="1400" ht="15">
      <c r="D1400"/>
    </row>
    <row r="1401" ht="15">
      <c r="D1401"/>
    </row>
    <row r="1402" ht="15">
      <c r="D1402"/>
    </row>
    <row r="1403" ht="15">
      <c r="D1403"/>
    </row>
    <row r="1404" ht="15">
      <c r="D1404"/>
    </row>
    <row r="1405" ht="15">
      <c r="D1405"/>
    </row>
    <row r="1406" ht="15">
      <c r="D1406"/>
    </row>
    <row r="1407" ht="15">
      <c r="D1407"/>
    </row>
    <row r="1408" ht="15">
      <c r="D1408"/>
    </row>
    <row r="1409" ht="15">
      <c r="D1409"/>
    </row>
    <row r="1410" ht="15">
      <c r="D1410"/>
    </row>
    <row r="1411" ht="15">
      <c r="D1411"/>
    </row>
    <row r="1412" ht="15">
      <c r="D1412"/>
    </row>
    <row r="1413" ht="15">
      <c r="D1413"/>
    </row>
    <row r="1414" ht="15">
      <c r="D1414"/>
    </row>
    <row r="1415" ht="15">
      <c r="D1415"/>
    </row>
    <row r="1416" ht="15">
      <c r="D1416"/>
    </row>
    <row r="1417" ht="15">
      <c r="D1417"/>
    </row>
    <row r="1418" ht="15">
      <c r="D1418"/>
    </row>
    <row r="1419" ht="15">
      <c r="D1419"/>
    </row>
    <row r="1420" ht="15">
      <c r="D1420"/>
    </row>
    <row r="1421" ht="15">
      <c r="D1421"/>
    </row>
    <row r="1422" ht="15">
      <c r="D1422"/>
    </row>
    <row r="1423" ht="15">
      <c r="D1423"/>
    </row>
    <row r="1424" ht="15">
      <c r="D1424"/>
    </row>
    <row r="1425" ht="15">
      <c r="D1425"/>
    </row>
    <row r="1426" ht="15">
      <c r="D1426"/>
    </row>
    <row r="1427" ht="15">
      <c r="D1427"/>
    </row>
    <row r="1428" ht="15">
      <c r="D1428"/>
    </row>
    <row r="1429" ht="15">
      <c r="D1429"/>
    </row>
    <row r="1430" ht="15">
      <c r="D1430"/>
    </row>
    <row r="1431" ht="15">
      <c r="D1431"/>
    </row>
    <row r="1432" ht="15">
      <c r="D1432"/>
    </row>
    <row r="1433" ht="15">
      <c r="D1433"/>
    </row>
    <row r="1434" ht="15">
      <c r="D1434"/>
    </row>
    <row r="1435" ht="15">
      <c r="D1435"/>
    </row>
    <row r="1436" ht="15">
      <c r="D1436"/>
    </row>
    <row r="1437" ht="15">
      <c r="D1437"/>
    </row>
    <row r="1438" ht="15">
      <c r="D1438"/>
    </row>
    <row r="1439" ht="15">
      <c r="D1439"/>
    </row>
    <row r="1440" ht="15">
      <c r="D1440"/>
    </row>
    <row r="1441" ht="15">
      <c r="D1441"/>
    </row>
    <row r="1442" ht="15">
      <c r="D1442"/>
    </row>
    <row r="1443" ht="15">
      <c r="D1443"/>
    </row>
    <row r="1444" ht="15">
      <c r="D1444"/>
    </row>
    <row r="1445" ht="15">
      <c r="D1445"/>
    </row>
    <row r="1446" ht="15">
      <c r="D1446"/>
    </row>
    <row r="1447" ht="15">
      <c r="D1447"/>
    </row>
    <row r="1448" ht="15">
      <c r="D1448"/>
    </row>
    <row r="1449" ht="15">
      <c r="D1449"/>
    </row>
    <row r="1450" ht="15">
      <c r="D1450"/>
    </row>
    <row r="1451" ht="15">
      <c r="D1451"/>
    </row>
    <row r="1452" ht="15">
      <c r="D1452"/>
    </row>
    <row r="1453" ht="15">
      <c r="D1453"/>
    </row>
    <row r="1454" ht="15">
      <c r="D1454"/>
    </row>
    <row r="1455" ht="15">
      <c r="D1455"/>
    </row>
    <row r="1456" ht="15">
      <c r="D1456"/>
    </row>
    <row r="1457" ht="15">
      <c r="D1457"/>
    </row>
    <row r="1458" ht="15">
      <c r="D1458"/>
    </row>
    <row r="1459" ht="15">
      <c r="D1459"/>
    </row>
    <row r="1460" ht="15">
      <c r="D1460"/>
    </row>
    <row r="1461" ht="15">
      <c r="D1461"/>
    </row>
    <row r="1462" ht="15">
      <c r="D1462"/>
    </row>
    <row r="1463" ht="15">
      <c r="D1463"/>
    </row>
    <row r="1464" ht="15">
      <c r="D1464"/>
    </row>
    <row r="1465" ht="15">
      <c r="D1465"/>
    </row>
    <row r="1466" ht="15">
      <c r="D1466"/>
    </row>
    <row r="1467" ht="15">
      <c r="D1467"/>
    </row>
    <row r="1468" ht="15">
      <c r="D1468"/>
    </row>
    <row r="1469" ht="15">
      <c r="D1469"/>
    </row>
    <row r="1470" ht="15">
      <c r="D1470"/>
    </row>
    <row r="1471" ht="15">
      <c r="D1471"/>
    </row>
    <row r="1472" ht="15">
      <c r="D1472"/>
    </row>
    <row r="1473" ht="15">
      <c r="D1473"/>
    </row>
    <row r="1474" ht="15">
      <c r="D1474"/>
    </row>
    <row r="1475" ht="15">
      <c r="D1475"/>
    </row>
    <row r="1476" ht="15">
      <c r="D1476"/>
    </row>
    <row r="1477" ht="15">
      <c r="D1477"/>
    </row>
    <row r="1478" ht="15">
      <c r="D1478"/>
    </row>
    <row r="1479" ht="15">
      <c r="D1479"/>
    </row>
    <row r="1480" ht="15">
      <c r="D1480"/>
    </row>
    <row r="1481" ht="15">
      <c r="D1481"/>
    </row>
    <row r="1482" ht="15">
      <c r="D1482"/>
    </row>
    <row r="1483" ht="15">
      <c r="D1483"/>
    </row>
    <row r="1484" ht="15">
      <c r="D1484"/>
    </row>
    <row r="1485" ht="15">
      <c r="D1485"/>
    </row>
    <row r="1486" ht="15">
      <c r="D1486"/>
    </row>
    <row r="1487" ht="15">
      <c r="D1487"/>
    </row>
    <row r="1488" ht="15">
      <c r="D1488"/>
    </row>
    <row r="1489" ht="15">
      <c r="D1489"/>
    </row>
    <row r="1490" ht="15">
      <c r="D1490"/>
    </row>
    <row r="1491" ht="15">
      <c r="D1491"/>
    </row>
    <row r="1492" ht="15">
      <c r="D1492"/>
    </row>
    <row r="1493" ht="15">
      <c r="D1493"/>
    </row>
    <row r="1494" ht="15">
      <c r="D1494"/>
    </row>
    <row r="1495" ht="15">
      <c r="D1495"/>
    </row>
    <row r="1496" ht="15">
      <c r="D1496"/>
    </row>
    <row r="1497" ht="15">
      <c r="D1497"/>
    </row>
    <row r="1498" ht="15">
      <c r="D1498"/>
    </row>
    <row r="1499" ht="15">
      <c r="D1499"/>
    </row>
    <row r="1500" ht="15">
      <c r="D1500"/>
    </row>
    <row r="1501" ht="15">
      <c r="D1501"/>
    </row>
    <row r="1502" ht="15">
      <c r="D1502"/>
    </row>
    <row r="1503" ht="15">
      <c r="D1503"/>
    </row>
    <row r="1504" ht="15">
      <c r="D1504"/>
    </row>
    <row r="1505" ht="15">
      <c r="D1505"/>
    </row>
    <row r="1506" ht="15">
      <c r="D1506"/>
    </row>
    <row r="1507" ht="15">
      <c r="D1507"/>
    </row>
    <row r="1508" ht="15">
      <c r="D1508"/>
    </row>
    <row r="1509" ht="15">
      <c r="D1509"/>
    </row>
    <row r="1510" ht="15">
      <c r="D1510"/>
    </row>
    <row r="1511" ht="15">
      <c r="D1511"/>
    </row>
    <row r="1512" ht="15">
      <c r="D1512"/>
    </row>
    <row r="1513" ht="15">
      <c r="D1513"/>
    </row>
    <row r="1514" ht="15">
      <c r="D1514"/>
    </row>
    <row r="1515" ht="15">
      <c r="D1515"/>
    </row>
    <row r="1516" ht="15">
      <c r="D1516"/>
    </row>
    <row r="1517" ht="15">
      <c r="D1517"/>
    </row>
    <row r="1518" ht="15">
      <c r="D1518"/>
    </row>
    <row r="1519" ht="15">
      <c r="D1519"/>
    </row>
    <row r="1520" ht="15">
      <c r="D1520"/>
    </row>
    <row r="1521" ht="15">
      <c r="D1521"/>
    </row>
    <row r="1522" ht="15">
      <c r="D1522"/>
    </row>
    <row r="1523" ht="15">
      <c r="D1523"/>
    </row>
    <row r="1524" ht="15">
      <c r="D1524"/>
    </row>
    <row r="1525" ht="15">
      <c r="D1525"/>
    </row>
    <row r="1526" ht="15">
      <c r="D1526"/>
    </row>
    <row r="1527" ht="15">
      <c r="D1527"/>
    </row>
    <row r="1528" ht="15">
      <c r="D1528"/>
    </row>
    <row r="1529" ht="15">
      <c r="D1529"/>
    </row>
    <row r="1530" ht="15">
      <c r="D1530"/>
    </row>
    <row r="1531" ht="15">
      <c r="D1531"/>
    </row>
    <row r="1532" ht="15">
      <c r="D1532"/>
    </row>
    <row r="1533" ht="15">
      <c r="D1533"/>
    </row>
    <row r="1534" ht="15">
      <c r="D1534"/>
    </row>
    <row r="1535" ht="15">
      <c r="D1535"/>
    </row>
    <row r="1536" ht="15">
      <c r="D1536"/>
    </row>
    <row r="1537" ht="15">
      <c r="D1537"/>
    </row>
    <row r="1538" ht="15">
      <c r="D1538"/>
    </row>
    <row r="1539" ht="15">
      <c r="D1539"/>
    </row>
    <row r="1540" ht="15">
      <c r="D1540"/>
    </row>
    <row r="1541" ht="15">
      <c r="D1541"/>
    </row>
    <row r="1542" ht="15">
      <c r="D1542"/>
    </row>
    <row r="1543" ht="15">
      <c r="D1543"/>
    </row>
    <row r="1544" ht="15">
      <c r="D1544"/>
    </row>
    <row r="1545" ht="15">
      <c r="D1545"/>
    </row>
    <row r="1546" ht="15">
      <c r="D1546"/>
    </row>
    <row r="1547" ht="15">
      <c r="D1547"/>
    </row>
    <row r="1548" ht="15">
      <c r="D1548"/>
    </row>
    <row r="1549" ht="15">
      <c r="D1549"/>
    </row>
    <row r="1550" ht="15">
      <c r="D1550"/>
    </row>
    <row r="1551" ht="15">
      <c r="D1551"/>
    </row>
    <row r="1552" ht="15">
      <c r="D1552"/>
    </row>
    <row r="1553" ht="15">
      <c r="D1553"/>
    </row>
    <row r="1554" ht="15">
      <c r="D1554"/>
    </row>
    <row r="1555" ht="15">
      <c r="D1555"/>
    </row>
    <row r="1556" ht="15">
      <c r="D1556"/>
    </row>
    <row r="1557" ht="15">
      <c r="D1557"/>
    </row>
    <row r="1558" ht="15">
      <c r="D1558"/>
    </row>
    <row r="1559" ht="15">
      <c r="D1559"/>
    </row>
    <row r="1560" ht="15">
      <c r="D1560"/>
    </row>
    <row r="1561" ht="15">
      <c r="D1561"/>
    </row>
    <row r="1562" ht="15">
      <c r="D1562"/>
    </row>
    <row r="1563" ht="15">
      <c r="D1563"/>
    </row>
    <row r="1564" ht="15">
      <c r="D1564"/>
    </row>
    <row r="1565" ht="15">
      <c r="D1565"/>
    </row>
    <row r="1566" ht="15">
      <c r="D1566"/>
    </row>
    <row r="1567" ht="15">
      <c r="D1567"/>
    </row>
    <row r="1568" ht="15">
      <c r="D1568"/>
    </row>
    <row r="1569" ht="15">
      <c r="D1569"/>
    </row>
    <row r="1570" ht="15">
      <c r="D1570"/>
    </row>
    <row r="1571" ht="15">
      <c r="D1571"/>
    </row>
    <row r="1572" ht="15">
      <c r="D1572"/>
    </row>
    <row r="1573" ht="15">
      <c r="D1573"/>
    </row>
    <row r="1574" ht="15">
      <c r="D1574"/>
    </row>
    <row r="1575" ht="15">
      <c r="D1575"/>
    </row>
    <row r="1576" ht="15">
      <c r="D1576"/>
    </row>
    <row r="1577" ht="15">
      <c r="D1577"/>
    </row>
    <row r="1578" ht="15">
      <c r="D1578"/>
    </row>
    <row r="1579" ht="15">
      <c r="D1579"/>
    </row>
    <row r="1580" ht="15">
      <c r="D1580"/>
    </row>
    <row r="1581" ht="15">
      <c r="D1581"/>
    </row>
    <row r="1582" ht="15">
      <c r="D1582"/>
    </row>
    <row r="1583" ht="15">
      <c r="D1583"/>
    </row>
    <row r="1584" ht="15">
      <c r="D1584"/>
    </row>
    <row r="1585" ht="15">
      <c r="D1585"/>
    </row>
    <row r="1586" ht="15">
      <c r="D1586"/>
    </row>
    <row r="1587" ht="15">
      <c r="D1587"/>
    </row>
    <row r="1588" ht="15">
      <c r="D1588"/>
    </row>
    <row r="1589" ht="15">
      <c r="D1589"/>
    </row>
    <row r="1590" ht="15">
      <c r="D1590"/>
    </row>
    <row r="1591" ht="15">
      <c r="D1591"/>
    </row>
    <row r="1592" ht="15">
      <c r="D1592"/>
    </row>
    <row r="1593" ht="15">
      <c r="D1593"/>
    </row>
    <row r="1594" ht="15">
      <c r="D1594"/>
    </row>
    <row r="1595" ht="15">
      <c r="D1595"/>
    </row>
    <row r="1596" ht="15">
      <c r="D1596"/>
    </row>
    <row r="1597" ht="15">
      <c r="D1597"/>
    </row>
    <row r="1598" ht="15">
      <c r="D1598"/>
    </row>
    <row r="1599" ht="15">
      <c r="D1599"/>
    </row>
    <row r="1600" ht="15">
      <c r="D1600"/>
    </row>
    <row r="1601" ht="15">
      <c r="D1601"/>
    </row>
    <row r="1602" ht="15">
      <c r="D1602"/>
    </row>
    <row r="1603" ht="15">
      <c r="D1603"/>
    </row>
    <row r="1604" ht="15">
      <c r="D1604"/>
    </row>
    <row r="1605" ht="15">
      <c r="D1605"/>
    </row>
    <row r="1606" ht="15">
      <c r="D1606"/>
    </row>
    <row r="1607" ht="15">
      <c r="D1607"/>
    </row>
    <row r="1608" ht="15">
      <c r="D1608"/>
    </row>
    <row r="1609" ht="15">
      <c r="D1609"/>
    </row>
    <row r="1610" ht="15">
      <c r="D1610"/>
    </row>
    <row r="1611" ht="15">
      <c r="D1611"/>
    </row>
    <row r="1612" ht="15">
      <c r="D1612"/>
    </row>
    <row r="1613" ht="15">
      <c r="D1613"/>
    </row>
    <row r="1614" ht="15">
      <c r="D1614"/>
    </row>
    <row r="1615" ht="15">
      <c r="D1615"/>
    </row>
    <row r="1616" ht="15">
      <c r="D1616"/>
    </row>
    <row r="1617" ht="15">
      <c r="D1617"/>
    </row>
    <row r="1618" ht="15">
      <c r="D1618"/>
    </row>
    <row r="1619" ht="15">
      <c r="D1619"/>
    </row>
    <row r="1620" ht="15">
      <c r="D1620"/>
    </row>
    <row r="1621" ht="15">
      <c r="D1621"/>
    </row>
    <row r="1622" ht="15">
      <c r="D1622"/>
    </row>
    <row r="1623" ht="15">
      <c r="D1623"/>
    </row>
    <row r="1624" ht="15">
      <c r="D1624"/>
    </row>
    <row r="1625" ht="15">
      <c r="D1625"/>
    </row>
    <row r="1626" ht="15">
      <c r="D1626"/>
    </row>
    <row r="1627" ht="15">
      <c r="D1627"/>
    </row>
    <row r="1628" ht="15">
      <c r="D1628"/>
    </row>
    <row r="1629" ht="15">
      <c r="D1629"/>
    </row>
    <row r="1630" ht="15">
      <c r="D1630"/>
    </row>
    <row r="1631" ht="15">
      <c r="D1631"/>
    </row>
    <row r="1632" ht="15">
      <c r="D1632"/>
    </row>
    <row r="1633" ht="15">
      <c r="D1633"/>
    </row>
    <row r="1634" ht="15">
      <c r="D1634"/>
    </row>
    <row r="1635" ht="15">
      <c r="D1635"/>
    </row>
    <row r="1636" ht="15">
      <c r="D1636"/>
    </row>
    <row r="1637" ht="15">
      <c r="D1637"/>
    </row>
    <row r="1638" ht="15">
      <c r="D1638"/>
    </row>
    <row r="1639" ht="15">
      <c r="D1639"/>
    </row>
    <row r="1640" ht="15">
      <c r="D1640"/>
    </row>
    <row r="1641" ht="15">
      <c r="D1641"/>
    </row>
    <row r="1642" ht="15">
      <c r="D1642"/>
    </row>
    <row r="1643" ht="15">
      <c r="D1643"/>
    </row>
    <row r="1644" ht="15">
      <c r="D1644"/>
    </row>
    <row r="1645" ht="15">
      <c r="D1645"/>
    </row>
    <row r="1646" ht="15">
      <c r="D1646"/>
    </row>
    <row r="1647" ht="15">
      <c r="D1647"/>
    </row>
    <row r="1648" ht="15">
      <c r="D1648"/>
    </row>
    <row r="1649" ht="15">
      <c r="D1649"/>
    </row>
    <row r="1650" ht="15">
      <c r="D1650"/>
    </row>
    <row r="1651" ht="15">
      <c r="D1651"/>
    </row>
    <row r="1652" ht="15">
      <c r="D1652"/>
    </row>
    <row r="1653" ht="15">
      <c r="D1653"/>
    </row>
    <row r="1654" ht="15">
      <c r="D1654"/>
    </row>
    <row r="1655" ht="15">
      <c r="D1655"/>
    </row>
    <row r="1656" ht="15">
      <c r="D1656"/>
    </row>
    <row r="1657" ht="15">
      <c r="D1657"/>
    </row>
    <row r="1658" ht="15">
      <c r="D1658"/>
    </row>
    <row r="1659" ht="15">
      <c r="D1659"/>
    </row>
    <row r="1660" ht="15">
      <c r="D1660"/>
    </row>
    <row r="1661" ht="15">
      <c r="D1661"/>
    </row>
    <row r="1662" ht="15">
      <c r="D1662"/>
    </row>
    <row r="1663" ht="15">
      <c r="D1663"/>
    </row>
    <row r="1664" ht="15">
      <c r="D1664"/>
    </row>
    <row r="1665" ht="15">
      <c r="D1665"/>
    </row>
    <row r="1666" ht="15">
      <c r="D1666"/>
    </row>
    <row r="1667" ht="15">
      <c r="D1667"/>
    </row>
    <row r="1668" ht="15">
      <c r="D1668"/>
    </row>
    <row r="1669" ht="15">
      <c r="D1669"/>
    </row>
    <row r="1670" ht="15">
      <c r="D1670"/>
    </row>
    <row r="1671" ht="15">
      <c r="D1671"/>
    </row>
    <row r="1672" ht="15">
      <c r="D1672"/>
    </row>
    <row r="1673" ht="15">
      <c r="D1673"/>
    </row>
    <row r="1674" ht="15">
      <c r="D1674"/>
    </row>
    <row r="1675" ht="15">
      <c r="D1675"/>
    </row>
    <row r="1676" ht="15">
      <c r="D1676"/>
    </row>
    <row r="1677" ht="15">
      <c r="D1677"/>
    </row>
    <row r="1678" ht="15">
      <c r="D1678"/>
    </row>
    <row r="1679" ht="15">
      <c r="D1679"/>
    </row>
    <row r="1680" ht="15">
      <c r="D1680"/>
    </row>
    <row r="1681" ht="15">
      <c r="D1681"/>
    </row>
    <row r="1682" ht="15">
      <c r="D1682"/>
    </row>
    <row r="1683" ht="15">
      <c r="D1683"/>
    </row>
    <row r="1684" ht="15">
      <c r="D1684"/>
    </row>
    <row r="1685" ht="15">
      <c r="D1685"/>
    </row>
    <row r="1686" ht="15">
      <c r="D1686"/>
    </row>
    <row r="1687" ht="15">
      <c r="D1687"/>
    </row>
    <row r="1688" ht="15">
      <c r="D1688"/>
    </row>
    <row r="1689" ht="15">
      <c r="D1689"/>
    </row>
    <row r="1690" ht="15">
      <c r="D1690"/>
    </row>
    <row r="1691" ht="15">
      <c r="D1691"/>
    </row>
    <row r="1692" ht="15">
      <c r="D1692"/>
    </row>
    <row r="1693" ht="15">
      <c r="D1693"/>
    </row>
    <row r="1694" ht="15">
      <c r="D1694"/>
    </row>
    <row r="1695" ht="15">
      <c r="D1695"/>
    </row>
    <row r="1696" ht="15">
      <c r="D1696"/>
    </row>
    <row r="1697" ht="15">
      <c r="D1697"/>
    </row>
    <row r="1698" ht="15">
      <c r="D1698"/>
    </row>
    <row r="1699" ht="15">
      <c r="D1699"/>
    </row>
    <row r="1700" ht="15">
      <c r="D1700"/>
    </row>
    <row r="1701" ht="15">
      <c r="D1701"/>
    </row>
    <row r="1702" ht="15">
      <c r="D1702"/>
    </row>
    <row r="1703" ht="15">
      <c r="D1703"/>
    </row>
    <row r="1704" ht="15">
      <c r="D1704"/>
    </row>
    <row r="1705" ht="15">
      <c r="D1705"/>
    </row>
    <row r="1706" ht="15">
      <c r="D1706"/>
    </row>
    <row r="1707" ht="15">
      <c r="D1707"/>
    </row>
    <row r="1708" ht="15">
      <c r="D1708"/>
    </row>
    <row r="1709" ht="15">
      <c r="D1709"/>
    </row>
    <row r="1710" ht="15">
      <c r="D1710"/>
    </row>
    <row r="1711" ht="15">
      <c r="D1711"/>
    </row>
    <row r="1712" ht="15">
      <c r="D1712"/>
    </row>
    <row r="1713" ht="15">
      <c r="D1713"/>
    </row>
    <row r="1714" ht="15">
      <c r="D1714"/>
    </row>
    <row r="1715" ht="15">
      <c r="D1715"/>
    </row>
    <row r="1716" ht="15">
      <c r="D1716"/>
    </row>
    <row r="1717" ht="15">
      <c r="D1717"/>
    </row>
    <row r="1718" ht="15">
      <c r="D1718"/>
    </row>
    <row r="1719" ht="15">
      <c r="D1719"/>
    </row>
    <row r="1720" ht="15">
      <c r="D1720"/>
    </row>
    <row r="1721" ht="15">
      <c r="D1721"/>
    </row>
    <row r="1722" ht="15">
      <c r="D1722"/>
    </row>
    <row r="1723" ht="15">
      <c r="D1723"/>
    </row>
    <row r="1724" ht="15">
      <c r="D1724"/>
    </row>
    <row r="1725" ht="15">
      <c r="D1725"/>
    </row>
    <row r="1726" ht="15">
      <c r="D1726"/>
    </row>
    <row r="1727" ht="15">
      <c r="D1727"/>
    </row>
    <row r="1728" ht="15">
      <c r="D1728"/>
    </row>
    <row r="1729" ht="15">
      <c r="D1729"/>
    </row>
    <row r="1730" ht="15">
      <c r="D1730"/>
    </row>
    <row r="1731" ht="15">
      <c r="D1731"/>
    </row>
    <row r="1732" ht="15">
      <c r="D1732"/>
    </row>
    <row r="1733" ht="15">
      <c r="D1733"/>
    </row>
    <row r="1734" ht="15">
      <c r="D1734"/>
    </row>
    <row r="1735" ht="15">
      <c r="D1735"/>
    </row>
    <row r="1736" ht="15">
      <c r="D1736"/>
    </row>
    <row r="1737" ht="15">
      <c r="D1737"/>
    </row>
    <row r="1738" ht="15">
      <c r="D1738"/>
    </row>
    <row r="1739" ht="15">
      <c r="D1739"/>
    </row>
    <row r="1740" ht="15">
      <c r="D1740"/>
    </row>
    <row r="1741" ht="15">
      <c r="D1741"/>
    </row>
    <row r="1742" ht="15">
      <c r="D1742"/>
    </row>
    <row r="1743" ht="15">
      <c r="D1743"/>
    </row>
    <row r="1744" ht="15">
      <c r="D1744"/>
    </row>
    <row r="1745" ht="15">
      <c r="D1745"/>
    </row>
    <row r="1746" ht="15">
      <c r="D1746"/>
    </row>
    <row r="1747" ht="15">
      <c r="D1747"/>
    </row>
    <row r="1748" ht="15">
      <c r="D1748"/>
    </row>
    <row r="1749" ht="15">
      <c r="D1749"/>
    </row>
    <row r="1750" ht="15">
      <c r="D1750"/>
    </row>
    <row r="1751" ht="15">
      <c r="D1751"/>
    </row>
    <row r="1752" ht="15">
      <c r="D1752"/>
    </row>
    <row r="1753" ht="15">
      <c r="D1753"/>
    </row>
    <row r="1754" ht="15">
      <c r="D1754"/>
    </row>
    <row r="1755" ht="15">
      <c r="D1755"/>
    </row>
    <row r="1756" ht="15">
      <c r="D1756"/>
    </row>
    <row r="1757" ht="15">
      <c r="D1757"/>
    </row>
    <row r="1758" ht="15">
      <c r="D1758"/>
    </row>
    <row r="1759" ht="15">
      <c r="D1759"/>
    </row>
    <row r="1760" ht="15">
      <c r="D1760"/>
    </row>
    <row r="1761" ht="15">
      <c r="D1761"/>
    </row>
    <row r="1762" ht="15">
      <c r="D1762"/>
    </row>
    <row r="1763" ht="15">
      <c r="D1763"/>
    </row>
    <row r="1764" ht="15">
      <c r="D1764"/>
    </row>
    <row r="1765" ht="15">
      <c r="D1765"/>
    </row>
    <row r="1766" ht="15">
      <c r="D1766"/>
    </row>
    <row r="1767" ht="15">
      <c r="D1767"/>
    </row>
    <row r="1768" ht="15">
      <c r="D1768"/>
    </row>
    <row r="1769" ht="15">
      <c r="D1769"/>
    </row>
    <row r="1770" ht="15">
      <c r="D1770"/>
    </row>
    <row r="1771" ht="15">
      <c r="D1771"/>
    </row>
    <row r="1772" ht="15">
      <c r="D1772"/>
    </row>
    <row r="1773" ht="15">
      <c r="D1773"/>
    </row>
    <row r="1774" ht="15">
      <c r="D1774"/>
    </row>
    <row r="1775" ht="15">
      <c r="D1775"/>
    </row>
    <row r="1776" ht="15">
      <c r="D1776"/>
    </row>
    <row r="1777" ht="15">
      <c r="D1777"/>
    </row>
    <row r="1778" ht="15">
      <c r="D1778"/>
    </row>
    <row r="1779" ht="15">
      <c r="D1779"/>
    </row>
    <row r="1780" ht="15">
      <c r="D1780"/>
    </row>
    <row r="1781" ht="15">
      <c r="D1781"/>
    </row>
    <row r="1782" ht="15">
      <c r="D1782"/>
    </row>
    <row r="1783" ht="15">
      <c r="D1783"/>
    </row>
    <row r="1784" ht="15">
      <c r="D1784"/>
    </row>
    <row r="1785" ht="15">
      <c r="D1785"/>
    </row>
    <row r="1786" ht="15">
      <c r="D1786"/>
    </row>
    <row r="1787" ht="15">
      <c r="D1787"/>
    </row>
    <row r="1788" ht="15">
      <c r="D1788"/>
    </row>
    <row r="1789" ht="15">
      <c r="D1789"/>
    </row>
    <row r="1790" ht="15">
      <c r="D1790"/>
    </row>
    <row r="1791" ht="15">
      <c r="D1791"/>
    </row>
    <row r="1792" ht="15">
      <c r="D1792"/>
    </row>
    <row r="1793" ht="15">
      <c r="D1793"/>
    </row>
    <row r="1794" ht="15">
      <c r="D1794"/>
    </row>
    <row r="1795" ht="15">
      <c r="D1795"/>
    </row>
    <row r="1796" ht="15">
      <c r="D1796"/>
    </row>
    <row r="1797" ht="15">
      <c r="D1797"/>
    </row>
    <row r="1798" ht="15">
      <c r="D1798"/>
    </row>
    <row r="1799" ht="15">
      <c r="D1799"/>
    </row>
    <row r="1800" ht="15">
      <c r="D1800"/>
    </row>
    <row r="1801" ht="15">
      <c r="D1801"/>
    </row>
    <row r="1802" ht="15">
      <c r="D1802"/>
    </row>
    <row r="1803" ht="15">
      <c r="D1803"/>
    </row>
    <row r="1804" ht="15">
      <c r="D1804"/>
    </row>
    <row r="1805" ht="15">
      <c r="D1805"/>
    </row>
    <row r="1806" ht="15">
      <c r="D1806"/>
    </row>
    <row r="1807" ht="15">
      <c r="D1807"/>
    </row>
    <row r="1808" ht="15">
      <c r="D1808"/>
    </row>
    <row r="1809" ht="15">
      <c r="D1809"/>
    </row>
    <row r="1810" ht="15">
      <c r="D1810"/>
    </row>
    <row r="1811" ht="15">
      <c r="D1811"/>
    </row>
    <row r="1812" ht="15">
      <c r="D1812"/>
    </row>
    <row r="1813" ht="15">
      <c r="D1813"/>
    </row>
    <row r="1814" ht="15">
      <c r="D1814"/>
    </row>
    <row r="1815" ht="15">
      <c r="D1815"/>
    </row>
    <row r="1816" ht="15">
      <c r="D1816"/>
    </row>
    <row r="1817" ht="15">
      <c r="D1817"/>
    </row>
    <row r="1818" ht="15">
      <c r="D1818"/>
    </row>
    <row r="1819" ht="15">
      <c r="D1819"/>
    </row>
    <row r="1820" ht="15">
      <c r="D1820"/>
    </row>
    <row r="1821" ht="15">
      <c r="D1821"/>
    </row>
    <row r="1822" ht="15">
      <c r="D1822"/>
    </row>
    <row r="1823" ht="15">
      <c r="D1823"/>
    </row>
    <row r="1824" ht="15">
      <c r="D1824"/>
    </row>
    <row r="1825" ht="15">
      <c r="D1825"/>
    </row>
    <row r="1826" ht="15">
      <c r="D1826"/>
    </row>
    <row r="1827" ht="15">
      <c r="D1827"/>
    </row>
    <row r="1828" ht="15">
      <c r="D1828"/>
    </row>
    <row r="1829" ht="15">
      <c r="D1829"/>
    </row>
    <row r="1830" ht="15">
      <c r="D1830"/>
    </row>
    <row r="1831" ht="15">
      <c r="D1831"/>
    </row>
    <row r="1832" ht="15">
      <c r="D1832"/>
    </row>
    <row r="1833" ht="15">
      <c r="D1833"/>
    </row>
    <row r="1834" ht="15">
      <c r="D1834"/>
    </row>
    <row r="1835" ht="15">
      <c r="D1835"/>
    </row>
    <row r="1836" ht="15">
      <c r="D1836"/>
    </row>
    <row r="1837" ht="15">
      <c r="D1837"/>
    </row>
    <row r="1838" ht="15">
      <c r="D1838"/>
    </row>
    <row r="1839" ht="15">
      <c r="D1839"/>
    </row>
    <row r="1840" ht="15">
      <c r="D1840"/>
    </row>
    <row r="1841" ht="15">
      <c r="D1841"/>
    </row>
    <row r="1842" ht="15">
      <c r="D1842"/>
    </row>
    <row r="1843" ht="15">
      <c r="D1843"/>
    </row>
    <row r="1844" ht="15">
      <c r="D1844"/>
    </row>
    <row r="1845" ht="15">
      <c r="D1845"/>
    </row>
    <row r="1846" ht="15">
      <c r="D1846"/>
    </row>
    <row r="1847" ht="15">
      <c r="D1847"/>
    </row>
    <row r="1848" ht="15">
      <c r="D1848"/>
    </row>
    <row r="1849" ht="15">
      <c r="D1849"/>
    </row>
    <row r="1850" ht="15">
      <c r="D1850"/>
    </row>
    <row r="1851" ht="15">
      <c r="D1851"/>
    </row>
    <row r="1852" ht="15">
      <c r="D1852"/>
    </row>
    <row r="1853" ht="15">
      <c r="D1853"/>
    </row>
    <row r="1854" ht="15">
      <c r="D1854"/>
    </row>
    <row r="1855" ht="15">
      <c r="D1855"/>
    </row>
    <row r="1856" ht="15">
      <c r="D1856"/>
    </row>
    <row r="1857" ht="15">
      <c r="D1857"/>
    </row>
    <row r="1858" ht="15">
      <c r="D1858"/>
    </row>
    <row r="1859" ht="15">
      <c r="D1859"/>
    </row>
    <row r="1860" ht="15">
      <c r="D1860"/>
    </row>
    <row r="1861" ht="15">
      <c r="D1861"/>
    </row>
    <row r="1862" ht="15">
      <c r="D1862"/>
    </row>
    <row r="1863" ht="15">
      <c r="D1863"/>
    </row>
    <row r="1864" ht="15">
      <c r="D1864"/>
    </row>
    <row r="1865" ht="15">
      <c r="D1865"/>
    </row>
    <row r="1866" ht="15">
      <c r="D1866"/>
    </row>
    <row r="1867" ht="15">
      <c r="D1867"/>
    </row>
    <row r="1868" ht="15">
      <c r="D1868"/>
    </row>
    <row r="1869" ht="15">
      <c r="D1869"/>
    </row>
    <row r="1870" ht="15">
      <c r="D1870"/>
    </row>
    <row r="1871" ht="15">
      <c r="D1871"/>
    </row>
    <row r="1872" ht="15">
      <c r="D1872"/>
    </row>
    <row r="1873" ht="15">
      <c r="D1873"/>
    </row>
    <row r="1874" ht="15">
      <c r="D1874"/>
    </row>
    <row r="1875" ht="15">
      <c r="D1875"/>
    </row>
    <row r="1876" ht="15">
      <c r="D1876"/>
    </row>
    <row r="1877" ht="15">
      <c r="D1877"/>
    </row>
    <row r="1878" ht="15">
      <c r="D1878"/>
    </row>
    <row r="1879" ht="15">
      <c r="D1879"/>
    </row>
    <row r="1880" ht="15">
      <c r="D1880"/>
    </row>
    <row r="1881" ht="15">
      <c r="D1881"/>
    </row>
    <row r="1882" ht="15">
      <c r="D1882"/>
    </row>
    <row r="1883" ht="15">
      <c r="D1883"/>
    </row>
    <row r="1884" ht="15">
      <c r="D1884"/>
    </row>
    <row r="1885" ht="15">
      <c r="D1885"/>
    </row>
    <row r="1886" ht="15">
      <c r="D1886"/>
    </row>
    <row r="1887" ht="15">
      <c r="D1887"/>
    </row>
    <row r="1888" ht="15">
      <c r="D1888"/>
    </row>
    <row r="1889" ht="15">
      <c r="D1889"/>
    </row>
    <row r="1890" ht="15">
      <c r="D1890"/>
    </row>
    <row r="1891" ht="15">
      <c r="D1891"/>
    </row>
    <row r="1892" ht="15">
      <c r="D1892"/>
    </row>
    <row r="1893" ht="15">
      <c r="D1893"/>
    </row>
    <row r="1894" ht="15">
      <c r="D1894"/>
    </row>
    <row r="1895" ht="15">
      <c r="D1895"/>
    </row>
    <row r="1896" ht="15">
      <c r="D1896"/>
    </row>
    <row r="1897" ht="15">
      <c r="D1897"/>
    </row>
    <row r="1898" ht="15">
      <c r="D1898"/>
    </row>
    <row r="1899" ht="15">
      <c r="D1899"/>
    </row>
    <row r="1900" ht="15">
      <c r="D1900"/>
    </row>
    <row r="1901" ht="15">
      <c r="D1901"/>
    </row>
    <row r="1902" ht="15">
      <c r="D1902"/>
    </row>
    <row r="1903" ht="15">
      <c r="D1903"/>
    </row>
    <row r="1904" ht="15">
      <c r="D1904"/>
    </row>
    <row r="1905" ht="15">
      <c r="D1905"/>
    </row>
    <row r="1906" ht="15">
      <c r="D1906"/>
    </row>
    <row r="1907" ht="15">
      <c r="D1907"/>
    </row>
    <row r="1908" ht="15">
      <c r="D1908"/>
    </row>
    <row r="1909" ht="15">
      <c r="D1909"/>
    </row>
    <row r="1910" ht="15">
      <c r="D1910"/>
    </row>
    <row r="1911" ht="15">
      <c r="D1911"/>
    </row>
    <row r="1912" ht="15">
      <c r="D1912"/>
    </row>
    <row r="1913" ht="15">
      <c r="D1913"/>
    </row>
    <row r="1914" ht="15">
      <c r="D1914"/>
    </row>
    <row r="1915" ht="15">
      <c r="D1915"/>
    </row>
    <row r="1916" ht="15">
      <c r="D1916"/>
    </row>
    <row r="1917" ht="15">
      <c r="D1917"/>
    </row>
    <row r="1918" ht="15">
      <c r="D1918"/>
    </row>
    <row r="1919" ht="15">
      <c r="D1919"/>
    </row>
    <row r="1920" ht="15">
      <c r="D1920"/>
    </row>
    <row r="1921" ht="15">
      <c r="D1921"/>
    </row>
    <row r="1922" ht="15">
      <c r="D1922"/>
    </row>
    <row r="1923" ht="15">
      <c r="D1923"/>
    </row>
    <row r="1924" ht="15">
      <c r="D1924"/>
    </row>
    <row r="1925" ht="15">
      <c r="D1925"/>
    </row>
    <row r="1926" ht="15">
      <c r="D1926"/>
    </row>
    <row r="1927" ht="15">
      <c r="D1927"/>
    </row>
    <row r="1928" ht="15">
      <c r="D1928"/>
    </row>
    <row r="1929" ht="15">
      <c r="D1929"/>
    </row>
    <row r="1930" ht="15">
      <c r="D1930"/>
    </row>
    <row r="1931" ht="15">
      <c r="D1931"/>
    </row>
    <row r="1932" ht="15">
      <c r="D1932"/>
    </row>
    <row r="1933" ht="15">
      <c r="D1933"/>
    </row>
    <row r="1934" ht="15">
      <c r="D1934"/>
    </row>
    <row r="1935" ht="15">
      <c r="D1935"/>
    </row>
    <row r="1936" ht="15">
      <c r="D1936"/>
    </row>
    <row r="1937" ht="15">
      <c r="D1937"/>
    </row>
    <row r="1938" ht="15">
      <c r="D1938"/>
    </row>
    <row r="1939" ht="15">
      <c r="D1939"/>
    </row>
    <row r="1940" ht="15">
      <c r="D1940"/>
    </row>
    <row r="1941" ht="15">
      <c r="D1941"/>
    </row>
    <row r="1942" ht="15">
      <c r="D1942"/>
    </row>
    <row r="1943" ht="15">
      <c r="D1943"/>
    </row>
    <row r="1944" ht="15">
      <c r="D1944"/>
    </row>
    <row r="1945" ht="15">
      <c r="D1945"/>
    </row>
    <row r="1946" ht="15">
      <c r="D1946"/>
    </row>
    <row r="1947" ht="15">
      <c r="D1947"/>
    </row>
    <row r="1948" ht="15">
      <c r="D1948"/>
    </row>
    <row r="1949" ht="15">
      <c r="D1949"/>
    </row>
    <row r="1950" ht="15">
      <c r="D1950"/>
    </row>
    <row r="1951" ht="15">
      <c r="D1951"/>
    </row>
    <row r="1952" ht="15">
      <c r="D1952"/>
    </row>
    <row r="1953" ht="15">
      <c r="D1953"/>
    </row>
    <row r="1954" ht="15">
      <c r="D1954"/>
    </row>
    <row r="1955" ht="15">
      <c r="D1955"/>
    </row>
    <row r="1956" ht="15">
      <c r="D1956"/>
    </row>
    <row r="1957" ht="15">
      <c r="D1957"/>
    </row>
    <row r="1958" ht="15">
      <c r="D1958"/>
    </row>
    <row r="1959" ht="15">
      <c r="D1959"/>
    </row>
    <row r="1960" ht="15">
      <c r="D1960"/>
    </row>
    <row r="1961" ht="15">
      <c r="D1961"/>
    </row>
    <row r="1962" ht="15">
      <c r="D1962"/>
    </row>
    <row r="1963" ht="15">
      <c r="D1963"/>
    </row>
    <row r="1964" ht="15">
      <c r="D1964"/>
    </row>
    <row r="1965" ht="15">
      <c r="D1965"/>
    </row>
    <row r="1966" ht="15">
      <c r="D1966"/>
    </row>
    <row r="1967" ht="15">
      <c r="D1967"/>
    </row>
    <row r="1968" ht="15">
      <c r="D1968"/>
    </row>
    <row r="1969" ht="15">
      <c r="D1969"/>
    </row>
    <row r="1970" ht="15">
      <c r="D1970"/>
    </row>
    <row r="1971" ht="15">
      <c r="D1971"/>
    </row>
    <row r="1972" ht="15">
      <c r="D1972"/>
    </row>
    <row r="1973" ht="15">
      <c r="D1973"/>
    </row>
    <row r="1974" ht="15">
      <c r="D1974"/>
    </row>
    <row r="1975" ht="15">
      <c r="D1975"/>
    </row>
    <row r="1976" ht="15">
      <c r="D1976"/>
    </row>
    <row r="1977" ht="15">
      <c r="D1977"/>
    </row>
    <row r="1978" ht="15">
      <c r="D1978"/>
    </row>
    <row r="1979" ht="15">
      <c r="D1979"/>
    </row>
    <row r="1980" ht="15">
      <c r="D1980"/>
    </row>
    <row r="1981" ht="15">
      <c r="D1981"/>
    </row>
    <row r="1982" ht="15">
      <c r="D1982"/>
    </row>
    <row r="1983" ht="15">
      <c r="D1983"/>
    </row>
    <row r="1984" ht="15">
      <c r="D1984"/>
    </row>
    <row r="1985" ht="15">
      <c r="D1985"/>
    </row>
    <row r="1986" ht="15">
      <c r="D1986"/>
    </row>
    <row r="1987" ht="15">
      <c r="D1987"/>
    </row>
    <row r="1988" ht="15">
      <c r="D1988"/>
    </row>
    <row r="1989" ht="15">
      <c r="D1989"/>
    </row>
    <row r="1990" ht="15">
      <c r="D1990"/>
    </row>
    <row r="1991" ht="15">
      <c r="D1991"/>
    </row>
    <row r="1992" ht="15">
      <c r="D1992"/>
    </row>
    <row r="1993" ht="15">
      <c r="D1993"/>
    </row>
    <row r="1994" ht="15">
      <c r="D1994"/>
    </row>
    <row r="1995" ht="15">
      <c r="D1995"/>
    </row>
    <row r="1996" ht="15">
      <c r="D1996"/>
    </row>
    <row r="1997" ht="15">
      <c r="D1997"/>
    </row>
    <row r="1998" ht="15">
      <c r="D1998"/>
    </row>
    <row r="1999" ht="15">
      <c r="D1999"/>
    </row>
    <row r="2000" ht="15">
      <c r="D2000"/>
    </row>
    <row r="2001" ht="15">
      <c r="D2001"/>
    </row>
    <row r="2002" ht="15">
      <c r="D2002"/>
    </row>
    <row r="2003" ht="15">
      <c r="D2003"/>
    </row>
    <row r="2004" ht="15">
      <c r="D2004"/>
    </row>
    <row r="2005" ht="15">
      <c r="D2005"/>
    </row>
    <row r="2006" ht="15">
      <c r="D2006"/>
    </row>
    <row r="2007" ht="15">
      <c r="D2007"/>
    </row>
    <row r="2008" ht="15">
      <c r="D2008"/>
    </row>
    <row r="2009" ht="15">
      <c r="D2009"/>
    </row>
    <row r="2010" ht="15">
      <c r="D2010"/>
    </row>
    <row r="2011" ht="15">
      <c r="D2011"/>
    </row>
    <row r="2012" ht="15">
      <c r="D2012"/>
    </row>
    <row r="2013" ht="15">
      <c r="D2013"/>
    </row>
    <row r="2014" ht="15">
      <c r="D2014"/>
    </row>
    <row r="2015" ht="15">
      <c r="D2015"/>
    </row>
    <row r="2016" ht="15">
      <c r="D2016"/>
    </row>
    <row r="2017" ht="15">
      <c r="D2017"/>
    </row>
    <row r="2018" ht="15">
      <c r="D2018"/>
    </row>
    <row r="2019" ht="15">
      <c r="D2019"/>
    </row>
    <row r="2020" ht="15">
      <c r="D2020"/>
    </row>
    <row r="2021" ht="15">
      <c r="D2021"/>
    </row>
    <row r="2022" ht="15">
      <c r="D2022"/>
    </row>
    <row r="2023" ht="15">
      <c r="D2023"/>
    </row>
    <row r="2024" ht="15">
      <c r="D2024"/>
    </row>
    <row r="2025" ht="15">
      <c r="D2025"/>
    </row>
    <row r="2026" ht="15">
      <c r="D2026"/>
    </row>
    <row r="2027" ht="15">
      <c r="D2027"/>
    </row>
    <row r="2028" ht="15">
      <c r="D2028"/>
    </row>
    <row r="2029" ht="15">
      <c r="D2029"/>
    </row>
    <row r="2030" ht="15">
      <c r="D2030"/>
    </row>
    <row r="2031" ht="15">
      <c r="D2031"/>
    </row>
    <row r="2032" ht="15">
      <c r="D2032"/>
    </row>
    <row r="2033" ht="15">
      <c r="D2033"/>
    </row>
    <row r="2034" ht="15">
      <c r="D2034"/>
    </row>
    <row r="2035" ht="15">
      <c r="D2035"/>
    </row>
    <row r="2036" ht="15">
      <c r="D2036"/>
    </row>
    <row r="2037" ht="15">
      <c r="D2037"/>
    </row>
    <row r="2038" ht="15">
      <c r="D2038"/>
    </row>
    <row r="2039" ht="15">
      <c r="D2039"/>
    </row>
    <row r="2040" ht="15">
      <c r="D2040"/>
    </row>
    <row r="2041" ht="15">
      <c r="D2041"/>
    </row>
    <row r="2042" ht="15">
      <c r="D2042"/>
    </row>
    <row r="2043" ht="15">
      <c r="D2043"/>
    </row>
    <row r="2044" ht="15">
      <c r="D2044"/>
    </row>
    <row r="2045" ht="15">
      <c r="D2045"/>
    </row>
    <row r="2046" ht="15">
      <c r="D2046"/>
    </row>
    <row r="2047" ht="15">
      <c r="D2047"/>
    </row>
    <row r="2048" ht="15">
      <c r="D2048"/>
    </row>
    <row r="2049" ht="15">
      <c r="D2049"/>
    </row>
    <row r="2050" ht="15">
      <c r="D2050"/>
    </row>
    <row r="2051" ht="15">
      <c r="D2051"/>
    </row>
    <row r="2052" ht="15">
      <c r="D2052"/>
    </row>
    <row r="2053" ht="15">
      <c r="D2053"/>
    </row>
    <row r="2054" ht="15">
      <c r="D2054"/>
    </row>
    <row r="2055" ht="15">
      <c r="D2055"/>
    </row>
    <row r="2056" ht="15">
      <c r="D2056"/>
    </row>
    <row r="2057" ht="15">
      <c r="D2057"/>
    </row>
    <row r="2058" ht="15">
      <c r="D2058"/>
    </row>
    <row r="2059" ht="15">
      <c r="D2059"/>
    </row>
    <row r="2060" ht="15">
      <c r="D2060"/>
    </row>
    <row r="2061" ht="15">
      <c r="D2061"/>
    </row>
    <row r="2062" ht="15">
      <c r="D2062"/>
    </row>
    <row r="2063" ht="15">
      <c r="D2063"/>
    </row>
    <row r="2064" ht="15">
      <c r="D2064"/>
    </row>
    <row r="2065" ht="15">
      <c r="D2065"/>
    </row>
    <row r="2066" ht="15">
      <c r="D2066"/>
    </row>
    <row r="2067" ht="15">
      <c r="D2067"/>
    </row>
    <row r="2068" ht="15">
      <c r="D2068"/>
    </row>
    <row r="2069" ht="15">
      <c r="D2069"/>
    </row>
    <row r="2070" ht="15">
      <c r="D2070"/>
    </row>
    <row r="2071" ht="15">
      <c r="D2071"/>
    </row>
    <row r="2072" ht="15">
      <c r="D2072"/>
    </row>
    <row r="2073" ht="15">
      <c r="D2073"/>
    </row>
    <row r="2074" ht="15">
      <c r="D2074"/>
    </row>
    <row r="2075" ht="15">
      <c r="D2075"/>
    </row>
    <row r="2076" ht="15">
      <c r="D2076"/>
    </row>
    <row r="2077" ht="15">
      <c r="D2077"/>
    </row>
  </sheetData>
  <sheetProtection/>
  <mergeCells count="1">
    <mergeCell ref="A12:C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Erick Salomon Chavez Lopez</dc:creator>
  <cp:keywords/>
  <dc:description/>
  <cp:lastModifiedBy>Maria del Carmen Diaz Fonseca</cp:lastModifiedBy>
  <cp:lastPrinted>2020-01-28T14:38:40Z</cp:lastPrinted>
  <dcterms:created xsi:type="dcterms:W3CDTF">2019-12-09T20:04:38Z</dcterms:created>
  <dcterms:modified xsi:type="dcterms:W3CDTF">2020-01-28T15:01:35Z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2295646</vt:i4>
  </property>
</Properties>
</file>